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 SANDRA 2020\2. CIGD 2022\ENERO 31- 2022\PAAC\"/>
    </mc:Choice>
  </mc:AlternateContent>
  <bookViews>
    <workbookView xWindow="0" yWindow="0" windowWidth="20490" windowHeight="7650"/>
  </bookViews>
  <sheets>
    <sheet name="6. MAPA RIESGOS 2021" sheetId="1" r:id="rId1"/>
  </sheets>
  <externalReferences>
    <externalReference r:id="rId2"/>
  </externalReferences>
  <definedNames>
    <definedName name="_xlnm.Print_Area" localSheetId="0">'6. MAPA RIESGOS 2021'!$A$1:$AJ$6</definedName>
    <definedName name="Competencia">#REF!</definedName>
    <definedName name="Demora">#REF!</definedName>
    <definedName name="Denora">#REF!</definedName>
    <definedName name="Incumplimiento">#REF!</definedName>
    <definedName name="Informacion">#REF!</definedName>
    <definedName name="Omision">#REF!</definedName>
    <definedName name="Riesgo">#REF!</definedName>
    <definedName name="_xlnm.Print_Titles" localSheetId="0">'6. MAPA RIESGOS 2021'!$3:$6</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5" i="1" l="1"/>
  <c r="W65" i="1"/>
  <c r="V65" i="1"/>
  <c r="U65" i="1"/>
  <c r="T65" i="1"/>
  <c r="S65" i="1"/>
  <c r="R65" i="1"/>
  <c r="Q65" i="1"/>
  <c r="P65" i="1"/>
  <c r="O65" i="1"/>
  <c r="AJ64" i="1"/>
  <c r="AI64" i="1"/>
  <c r="AH64" i="1"/>
  <c r="AG64" i="1"/>
  <c r="AF64" i="1"/>
  <c r="AE64" i="1"/>
  <c r="AD64" i="1"/>
  <c r="AC64" i="1"/>
  <c r="AB64" i="1"/>
  <c r="AA64" i="1"/>
  <c r="Z64" i="1"/>
  <c r="Y64" i="1"/>
  <c r="X64" i="1"/>
  <c r="W64" i="1"/>
  <c r="V64" i="1"/>
  <c r="U64" i="1"/>
  <c r="T64" i="1"/>
  <c r="S64" i="1"/>
  <c r="R64" i="1"/>
  <c r="Q64" i="1"/>
  <c r="P64" i="1"/>
  <c r="O64" i="1"/>
  <c r="M64" i="1"/>
  <c r="L64" i="1"/>
  <c r="K64" i="1"/>
  <c r="J64" i="1"/>
  <c r="I64" i="1"/>
  <c r="H64" i="1"/>
  <c r="G64" i="1"/>
  <c r="F64" i="1"/>
  <c r="E64" i="1"/>
  <c r="D64" i="1"/>
  <c r="C64" i="1"/>
  <c r="B64" i="1"/>
  <c r="A64" i="1"/>
  <c r="X63" i="1"/>
  <c r="W63" i="1"/>
  <c r="V63" i="1"/>
  <c r="U63" i="1"/>
  <c r="T63" i="1"/>
  <c r="S63" i="1"/>
  <c r="R63" i="1"/>
  <c r="Q63" i="1"/>
  <c r="P63" i="1"/>
  <c r="O63" i="1"/>
  <c r="AJ62" i="1"/>
  <c r="AI62" i="1"/>
  <c r="AH62" i="1"/>
  <c r="AG62" i="1"/>
  <c r="AF62" i="1"/>
  <c r="AE62" i="1"/>
  <c r="AD62" i="1"/>
  <c r="AC62" i="1"/>
  <c r="AB62" i="1"/>
  <c r="AA62" i="1"/>
  <c r="Z62" i="1"/>
  <c r="Y62" i="1"/>
  <c r="X62" i="1"/>
  <c r="W62" i="1"/>
  <c r="V62" i="1"/>
  <c r="U62" i="1"/>
  <c r="T62" i="1"/>
  <c r="S62" i="1"/>
  <c r="R62" i="1"/>
  <c r="Q62" i="1"/>
  <c r="P62" i="1"/>
  <c r="O62" i="1"/>
  <c r="M62" i="1"/>
  <c r="L62" i="1"/>
  <c r="K62" i="1"/>
  <c r="J62" i="1"/>
  <c r="I62" i="1"/>
  <c r="H62" i="1"/>
  <c r="G62" i="1"/>
  <c r="F62" i="1"/>
  <c r="E62" i="1"/>
  <c r="D62" i="1"/>
  <c r="C62" i="1"/>
  <c r="B62" i="1"/>
  <c r="A62" i="1"/>
  <c r="X61" i="1"/>
  <c r="W61" i="1"/>
  <c r="V61" i="1"/>
  <c r="U61" i="1"/>
  <c r="T61" i="1"/>
  <c r="S61" i="1"/>
  <c r="R61" i="1"/>
  <c r="Q61" i="1"/>
  <c r="P61" i="1"/>
  <c r="O61" i="1"/>
  <c r="AJ60" i="1"/>
  <c r="AI60" i="1"/>
  <c r="AH60" i="1"/>
  <c r="AG60" i="1"/>
  <c r="AF60" i="1"/>
  <c r="AE60" i="1"/>
  <c r="AD60" i="1"/>
  <c r="AC60" i="1"/>
  <c r="AB60" i="1"/>
  <c r="AA60" i="1"/>
  <c r="Z60" i="1"/>
  <c r="Y60" i="1"/>
  <c r="X60" i="1"/>
  <c r="W60" i="1"/>
  <c r="V60" i="1"/>
  <c r="U60" i="1"/>
  <c r="T60" i="1"/>
  <c r="S60" i="1"/>
  <c r="R60" i="1"/>
  <c r="Q60" i="1"/>
  <c r="P60" i="1"/>
  <c r="O60" i="1"/>
  <c r="M60" i="1"/>
  <c r="L60" i="1"/>
  <c r="K60" i="1"/>
  <c r="J60" i="1"/>
  <c r="I60" i="1"/>
  <c r="H60" i="1"/>
  <c r="G60" i="1"/>
  <c r="F60" i="1"/>
  <c r="E60" i="1"/>
  <c r="D60" i="1"/>
  <c r="C60" i="1"/>
  <c r="B60" i="1"/>
  <c r="A60" i="1"/>
  <c r="X59" i="1"/>
  <c r="W59" i="1"/>
  <c r="V59" i="1"/>
  <c r="U59" i="1"/>
  <c r="T59" i="1"/>
  <c r="S59" i="1"/>
  <c r="R59" i="1"/>
  <c r="Q59" i="1"/>
  <c r="P59" i="1"/>
  <c r="O59" i="1"/>
  <c r="AJ58" i="1"/>
  <c r="AI58" i="1"/>
  <c r="AH58" i="1"/>
  <c r="AG58" i="1"/>
  <c r="AF58" i="1"/>
  <c r="AE58" i="1"/>
  <c r="AD58" i="1"/>
  <c r="AC58" i="1"/>
  <c r="AB58" i="1"/>
  <c r="AA58" i="1"/>
  <c r="Z58" i="1"/>
  <c r="Y58" i="1"/>
  <c r="X58" i="1"/>
  <c r="W58" i="1"/>
  <c r="V58" i="1"/>
  <c r="U58" i="1"/>
  <c r="T58" i="1"/>
  <c r="S58" i="1"/>
  <c r="R58" i="1"/>
  <c r="Q58" i="1"/>
  <c r="P58" i="1"/>
  <c r="O58" i="1"/>
  <c r="M58" i="1"/>
  <c r="L58" i="1"/>
  <c r="K58" i="1"/>
  <c r="J58" i="1"/>
  <c r="I58" i="1"/>
  <c r="H58" i="1"/>
  <c r="G58" i="1"/>
  <c r="F58" i="1"/>
  <c r="E58" i="1"/>
  <c r="D58" i="1"/>
  <c r="C58" i="1"/>
  <c r="B58" i="1"/>
  <c r="A58" i="1"/>
  <c r="X57" i="1"/>
  <c r="W57" i="1"/>
  <c r="V57" i="1"/>
  <c r="U57" i="1"/>
  <c r="T57" i="1"/>
  <c r="S57" i="1"/>
  <c r="R57" i="1"/>
  <c r="Q57" i="1"/>
  <c r="P57" i="1"/>
  <c r="O57" i="1"/>
  <c r="AJ56" i="1"/>
  <c r="AI56" i="1"/>
  <c r="AH56" i="1"/>
  <c r="AG56" i="1"/>
  <c r="AF56" i="1"/>
  <c r="AE56" i="1"/>
  <c r="AD56" i="1"/>
  <c r="AC56" i="1"/>
  <c r="AB56" i="1"/>
  <c r="AA56" i="1"/>
  <c r="Z56" i="1"/>
  <c r="Y56" i="1"/>
  <c r="X56" i="1"/>
  <c r="W56" i="1"/>
  <c r="V56" i="1"/>
  <c r="U56" i="1"/>
  <c r="T56" i="1"/>
  <c r="S56" i="1"/>
  <c r="R56" i="1"/>
  <c r="Q56" i="1"/>
  <c r="P56" i="1"/>
  <c r="O56" i="1"/>
  <c r="M56" i="1"/>
  <c r="L56" i="1"/>
  <c r="K56" i="1"/>
  <c r="J56" i="1"/>
  <c r="I56" i="1"/>
  <c r="H56" i="1"/>
  <c r="G56" i="1"/>
  <c r="F56" i="1"/>
  <c r="E56" i="1"/>
  <c r="D56" i="1"/>
  <c r="C56" i="1"/>
  <c r="B56" i="1"/>
  <c r="A56" i="1"/>
  <c r="X55" i="1"/>
  <c r="W55" i="1"/>
  <c r="V55" i="1"/>
  <c r="U55" i="1"/>
  <c r="T55" i="1"/>
  <c r="S55" i="1"/>
  <c r="R55" i="1"/>
  <c r="Q55" i="1"/>
  <c r="P55" i="1"/>
  <c r="O55" i="1"/>
  <c r="AJ54" i="1"/>
  <c r="AI54" i="1"/>
  <c r="AH54" i="1"/>
  <c r="AG54" i="1"/>
  <c r="AF54" i="1"/>
  <c r="AE54" i="1"/>
  <c r="AD54" i="1"/>
  <c r="AC54" i="1"/>
  <c r="AB54" i="1"/>
  <c r="AA54" i="1"/>
  <c r="Z54" i="1"/>
  <c r="Y54" i="1"/>
  <c r="X54" i="1"/>
  <c r="W54" i="1"/>
  <c r="V54" i="1"/>
  <c r="U54" i="1"/>
  <c r="T54" i="1"/>
  <c r="S54" i="1"/>
  <c r="R54" i="1"/>
  <c r="Q54" i="1"/>
  <c r="P54" i="1"/>
  <c r="O54" i="1"/>
  <c r="M54" i="1"/>
  <c r="L54" i="1"/>
  <c r="K54" i="1"/>
  <c r="J54" i="1"/>
  <c r="I54" i="1"/>
  <c r="H54" i="1"/>
  <c r="G54" i="1"/>
  <c r="F54" i="1"/>
  <c r="E54" i="1"/>
  <c r="D54" i="1"/>
  <c r="C54" i="1"/>
  <c r="B54" i="1"/>
  <c r="A54" i="1"/>
  <c r="X53" i="1"/>
  <c r="W53" i="1"/>
  <c r="V53" i="1"/>
  <c r="U53" i="1"/>
  <c r="T53" i="1"/>
  <c r="S53" i="1"/>
  <c r="R53" i="1"/>
  <c r="Q53" i="1"/>
  <c r="P53" i="1"/>
  <c r="O53" i="1"/>
  <c r="AJ52" i="1"/>
  <c r="AI52" i="1"/>
  <c r="AH52" i="1"/>
  <c r="AG52" i="1"/>
  <c r="AF52" i="1"/>
  <c r="AE52" i="1"/>
  <c r="AD52" i="1"/>
  <c r="AC52" i="1"/>
  <c r="AB52" i="1"/>
  <c r="AA52" i="1"/>
  <c r="Z52" i="1"/>
  <c r="Y52" i="1"/>
  <c r="X52" i="1"/>
  <c r="W52" i="1"/>
  <c r="V52" i="1"/>
  <c r="U52" i="1"/>
  <c r="T52" i="1"/>
  <c r="S52" i="1"/>
  <c r="R52" i="1"/>
  <c r="Q52" i="1"/>
  <c r="P52" i="1"/>
  <c r="O52" i="1"/>
  <c r="M52" i="1"/>
  <c r="L52" i="1"/>
  <c r="K52" i="1"/>
  <c r="J52" i="1"/>
  <c r="I52" i="1"/>
  <c r="H52" i="1"/>
  <c r="G52" i="1"/>
  <c r="F52" i="1"/>
  <c r="E52" i="1"/>
  <c r="D52" i="1"/>
  <c r="C52" i="1"/>
  <c r="B52" i="1"/>
  <c r="A52" i="1"/>
  <c r="X51" i="1"/>
  <c r="W51" i="1"/>
  <c r="V51" i="1"/>
  <c r="U51" i="1"/>
  <c r="T51" i="1"/>
  <c r="S51" i="1"/>
  <c r="R51" i="1"/>
  <c r="Q51" i="1"/>
  <c r="P51" i="1"/>
  <c r="O51" i="1"/>
  <c r="AJ50" i="1"/>
  <c r="AI50" i="1"/>
  <c r="AH50" i="1"/>
  <c r="AG50" i="1"/>
  <c r="AF50" i="1"/>
  <c r="AE50" i="1"/>
  <c r="AD50" i="1"/>
  <c r="AC50" i="1"/>
  <c r="AB50" i="1"/>
  <c r="AA50" i="1"/>
  <c r="Z50" i="1"/>
  <c r="Y50" i="1"/>
  <c r="X50" i="1"/>
  <c r="W50" i="1"/>
  <c r="V50" i="1"/>
  <c r="U50" i="1"/>
  <c r="T50" i="1"/>
  <c r="S50" i="1"/>
  <c r="R50" i="1"/>
  <c r="Q50" i="1"/>
  <c r="P50" i="1"/>
  <c r="O50" i="1"/>
  <c r="M50" i="1"/>
  <c r="L50" i="1"/>
  <c r="K50" i="1"/>
  <c r="J50" i="1"/>
  <c r="I50" i="1"/>
  <c r="H50" i="1"/>
  <c r="G50" i="1"/>
  <c r="F50" i="1"/>
  <c r="E50" i="1"/>
  <c r="D50" i="1"/>
  <c r="C50" i="1"/>
  <c r="B50" i="1"/>
  <c r="A50" i="1"/>
  <c r="X49" i="1"/>
  <c r="W49" i="1"/>
  <c r="V49" i="1"/>
  <c r="U49" i="1"/>
  <c r="T49" i="1"/>
  <c r="S49" i="1"/>
  <c r="R49" i="1"/>
  <c r="Q49" i="1"/>
  <c r="P49" i="1"/>
  <c r="O49" i="1"/>
  <c r="AJ48" i="1"/>
  <c r="AI48" i="1"/>
  <c r="AH48" i="1"/>
  <c r="AG48" i="1"/>
  <c r="AF48" i="1"/>
  <c r="AE48" i="1"/>
  <c r="AD48" i="1"/>
  <c r="AC48" i="1"/>
  <c r="AB48" i="1"/>
  <c r="AA48" i="1"/>
  <c r="Z48" i="1"/>
  <c r="Y48" i="1"/>
  <c r="X48" i="1"/>
  <c r="W48" i="1"/>
  <c r="V48" i="1"/>
  <c r="U48" i="1"/>
  <c r="T48" i="1"/>
  <c r="S48" i="1"/>
  <c r="R48" i="1"/>
  <c r="Q48" i="1"/>
  <c r="P48" i="1"/>
  <c r="O48" i="1"/>
  <c r="M48" i="1"/>
  <c r="L48" i="1"/>
  <c r="K48" i="1"/>
  <c r="J48" i="1"/>
  <c r="I48" i="1"/>
  <c r="H48" i="1"/>
  <c r="G48" i="1"/>
  <c r="F48" i="1"/>
  <c r="E48" i="1"/>
  <c r="D48" i="1"/>
  <c r="C48" i="1"/>
  <c r="B48" i="1"/>
  <c r="A48" i="1"/>
  <c r="X47" i="1"/>
  <c r="W47" i="1"/>
  <c r="V47" i="1"/>
  <c r="U47" i="1"/>
  <c r="T47" i="1"/>
  <c r="S47" i="1"/>
  <c r="R47" i="1"/>
  <c r="Q47" i="1"/>
  <c r="P47" i="1"/>
  <c r="O47" i="1"/>
  <c r="AJ46" i="1"/>
  <c r="AI46" i="1"/>
  <c r="AH46" i="1"/>
  <c r="AG46" i="1"/>
  <c r="AF46" i="1"/>
  <c r="AE46" i="1"/>
  <c r="AD46" i="1"/>
  <c r="AC46" i="1"/>
  <c r="AB46" i="1"/>
  <c r="AA46" i="1"/>
  <c r="Z46" i="1"/>
  <c r="Y46" i="1"/>
  <c r="X46" i="1"/>
  <c r="W46" i="1"/>
  <c r="V46" i="1"/>
  <c r="U46" i="1"/>
  <c r="T46" i="1"/>
  <c r="S46" i="1"/>
  <c r="R46" i="1"/>
  <c r="Q46" i="1"/>
  <c r="P46" i="1"/>
  <c r="O46" i="1"/>
  <c r="M46" i="1"/>
  <c r="L46" i="1"/>
  <c r="K46" i="1"/>
  <c r="J46" i="1"/>
  <c r="I46" i="1"/>
  <c r="H46" i="1"/>
  <c r="G46" i="1"/>
  <c r="F46" i="1"/>
  <c r="E46" i="1"/>
  <c r="D46" i="1"/>
  <c r="C46" i="1"/>
  <c r="B46" i="1"/>
  <c r="A46" i="1"/>
  <c r="X45" i="1"/>
  <c r="W45" i="1"/>
  <c r="V45" i="1"/>
  <c r="U45" i="1"/>
  <c r="T45" i="1"/>
  <c r="S45" i="1"/>
  <c r="R45" i="1"/>
  <c r="Q45" i="1"/>
  <c r="P45" i="1"/>
  <c r="O45" i="1"/>
  <c r="AJ44" i="1"/>
  <c r="AI44" i="1"/>
  <c r="AH44" i="1"/>
  <c r="AG44" i="1"/>
  <c r="AF44" i="1"/>
  <c r="AE44" i="1"/>
  <c r="AD44" i="1"/>
  <c r="AC44" i="1"/>
  <c r="AB44" i="1"/>
  <c r="AA44" i="1"/>
  <c r="Z44" i="1"/>
  <c r="Y44" i="1"/>
  <c r="X44" i="1"/>
  <c r="W44" i="1"/>
  <c r="V44" i="1"/>
  <c r="U44" i="1"/>
  <c r="T44" i="1"/>
  <c r="S44" i="1"/>
  <c r="R44" i="1"/>
  <c r="Q44" i="1"/>
  <c r="P44" i="1"/>
  <c r="O44" i="1"/>
  <c r="M44" i="1"/>
  <c r="L44" i="1"/>
  <c r="K44" i="1"/>
  <c r="J44" i="1"/>
  <c r="I44" i="1"/>
  <c r="H44" i="1"/>
  <c r="G44" i="1"/>
  <c r="F44" i="1"/>
  <c r="E44" i="1"/>
  <c r="D44" i="1"/>
  <c r="C44" i="1"/>
  <c r="B44" i="1"/>
  <c r="A44" i="1"/>
  <c r="X43" i="1"/>
  <c r="W43" i="1"/>
  <c r="V43" i="1"/>
  <c r="U43" i="1"/>
  <c r="T43" i="1"/>
  <c r="S43" i="1"/>
  <c r="R43" i="1"/>
  <c r="Q43" i="1"/>
  <c r="P43" i="1"/>
  <c r="O43" i="1"/>
  <c r="AJ42" i="1"/>
  <c r="AI42" i="1"/>
  <c r="AH42" i="1"/>
  <c r="AG42" i="1"/>
  <c r="AF42" i="1"/>
  <c r="AE42" i="1"/>
  <c r="AD42" i="1"/>
  <c r="AC42" i="1"/>
  <c r="AB42" i="1"/>
  <c r="AA42" i="1"/>
  <c r="Z42" i="1"/>
  <c r="Y42" i="1"/>
  <c r="X42" i="1"/>
  <c r="W42" i="1"/>
  <c r="V42" i="1"/>
  <c r="U42" i="1"/>
  <c r="T42" i="1"/>
  <c r="S42" i="1"/>
  <c r="R42" i="1"/>
  <c r="Q42" i="1"/>
  <c r="P42" i="1"/>
  <c r="O42" i="1"/>
  <c r="M42" i="1"/>
  <c r="L42" i="1"/>
  <c r="K42" i="1"/>
  <c r="J42" i="1"/>
  <c r="I42" i="1"/>
  <c r="H42" i="1"/>
  <c r="G42" i="1"/>
  <c r="F42" i="1"/>
  <c r="E42" i="1"/>
  <c r="D42" i="1"/>
  <c r="C42" i="1"/>
  <c r="B42" i="1"/>
  <c r="A42" i="1"/>
  <c r="X41" i="1"/>
  <c r="W41" i="1"/>
  <c r="V41" i="1"/>
  <c r="U41" i="1"/>
  <c r="T41" i="1"/>
  <c r="S41" i="1"/>
  <c r="R41" i="1"/>
  <c r="Q41" i="1"/>
  <c r="P41" i="1"/>
  <c r="O41" i="1"/>
  <c r="AJ40" i="1"/>
  <c r="AI40" i="1"/>
  <c r="AH40" i="1"/>
  <c r="AG40" i="1"/>
  <c r="AF40" i="1"/>
  <c r="AE40" i="1"/>
  <c r="AD40" i="1"/>
  <c r="AC40" i="1"/>
  <c r="AB40" i="1"/>
  <c r="AA40" i="1"/>
  <c r="Z40" i="1"/>
  <c r="Y40" i="1"/>
  <c r="X40" i="1"/>
  <c r="W40" i="1"/>
  <c r="V40" i="1"/>
  <c r="U40" i="1"/>
  <c r="T40" i="1"/>
  <c r="S40" i="1"/>
  <c r="R40" i="1"/>
  <c r="Q40" i="1"/>
  <c r="P40" i="1"/>
  <c r="O40" i="1"/>
  <c r="M40" i="1"/>
  <c r="L40" i="1"/>
  <c r="K40" i="1"/>
  <c r="J40" i="1"/>
  <c r="I40" i="1"/>
  <c r="H40" i="1"/>
  <c r="G40" i="1"/>
  <c r="F40" i="1"/>
  <c r="E40" i="1"/>
  <c r="D40" i="1"/>
  <c r="C40" i="1"/>
  <c r="B40" i="1"/>
  <c r="A40" i="1"/>
  <c r="X39" i="1"/>
  <c r="W39" i="1"/>
  <c r="V39" i="1"/>
  <c r="U39" i="1"/>
  <c r="T39" i="1"/>
  <c r="S39" i="1"/>
  <c r="R39" i="1"/>
  <c r="Q39" i="1"/>
  <c r="P39" i="1"/>
  <c r="O39" i="1"/>
  <c r="AJ38" i="1"/>
  <c r="AI38" i="1"/>
  <c r="AH38" i="1"/>
  <c r="AG38" i="1"/>
  <c r="AF38" i="1"/>
  <c r="AE38" i="1"/>
  <c r="AD38" i="1"/>
  <c r="AC38" i="1"/>
  <c r="AB38" i="1"/>
  <c r="AA38" i="1"/>
  <c r="Z38" i="1"/>
  <c r="Y38" i="1"/>
  <c r="X38" i="1"/>
  <c r="W38" i="1"/>
  <c r="V38" i="1"/>
  <c r="U38" i="1"/>
  <c r="T38" i="1"/>
  <c r="S38" i="1"/>
  <c r="R38" i="1"/>
  <c r="Q38" i="1"/>
  <c r="P38" i="1"/>
  <c r="O38" i="1"/>
  <c r="M38" i="1"/>
  <c r="L38" i="1"/>
  <c r="K38" i="1"/>
  <c r="J38" i="1"/>
  <c r="I38" i="1"/>
  <c r="H38" i="1"/>
  <c r="G38" i="1"/>
  <c r="F38" i="1"/>
  <c r="E38" i="1"/>
  <c r="D38" i="1"/>
  <c r="C38" i="1"/>
  <c r="B38" i="1"/>
  <c r="A38" i="1"/>
  <c r="X37" i="1"/>
  <c r="W37" i="1"/>
  <c r="V37" i="1"/>
  <c r="U37" i="1"/>
  <c r="T37" i="1"/>
  <c r="S37" i="1"/>
  <c r="R37" i="1"/>
  <c r="Q37" i="1"/>
  <c r="P37" i="1"/>
  <c r="O37" i="1"/>
  <c r="AJ36" i="1"/>
  <c r="AI36" i="1"/>
  <c r="AH36" i="1"/>
  <c r="AG36" i="1"/>
  <c r="AF36" i="1"/>
  <c r="AE36" i="1"/>
  <c r="AD36" i="1"/>
  <c r="AC36" i="1"/>
  <c r="AB36" i="1"/>
  <c r="AA36" i="1"/>
  <c r="Z36" i="1"/>
  <c r="Y36" i="1"/>
  <c r="X36" i="1"/>
  <c r="W36" i="1"/>
  <c r="V36" i="1"/>
  <c r="U36" i="1"/>
  <c r="T36" i="1"/>
  <c r="S36" i="1"/>
  <c r="R36" i="1"/>
  <c r="Q36" i="1"/>
  <c r="P36" i="1"/>
  <c r="O36" i="1"/>
  <c r="M36" i="1"/>
  <c r="L36" i="1"/>
  <c r="K36" i="1"/>
  <c r="J36" i="1"/>
  <c r="I36" i="1"/>
  <c r="H36" i="1"/>
  <c r="G36" i="1"/>
  <c r="F36" i="1"/>
  <c r="E36" i="1"/>
  <c r="D36" i="1"/>
  <c r="C36" i="1"/>
  <c r="B36" i="1"/>
  <c r="A36" i="1"/>
  <c r="X35" i="1"/>
  <c r="W35" i="1"/>
  <c r="V35" i="1"/>
  <c r="U35" i="1"/>
  <c r="T35" i="1"/>
  <c r="S35" i="1"/>
  <c r="R35" i="1"/>
  <c r="Q35" i="1"/>
  <c r="P35" i="1"/>
  <c r="O35" i="1"/>
  <c r="AJ34" i="1"/>
  <c r="AI34" i="1"/>
  <c r="AH34" i="1"/>
  <c r="AG34" i="1"/>
  <c r="AF34" i="1"/>
  <c r="AE34" i="1"/>
  <c r="AD34" i="1"/>
  <c r="AC34" i="1"/>
  <c r="AB34" i="1"/>
  <c r="AA34" i="1"/>
  <c r="Z34" i="1"/>
  <c r="Y34" i="1"/>
  <c r="X34" i="1"/>
  <c r="W34" i="1"/>
  <c r="V34" i="1"/>
  <c r="U34" i="1"/>
  <c r="T34" i="1"/>
  <c r="S34" i="1"/>
  <c r="R34" i="1"/>
  <c r="Q34" i="1"/>
  <c r="P34" i="1"/>
  <c r="O34" i="1"/>
  <c r="M34" i="1"/>
  <c r="L34" i="1"/>
  <c r="K34" i="1"/>
  <c r="J34" i="1"/>
  <c r="I34" i="1"/>
  <c r="H34" i="1"/>
  <c r="G34" i="1"/>
  <c r="F34" i="1"/>
  <c r="E34" i="1"/>
  <c r="D34" i="1"/>
  <c r="C34" i="1"/>
  <c r="B34" i="1"/>
  <c r="A34" i="1"/>
  <c r="X33" i="1"/>
  <c r="W33" i="1"/>
  <c r="V33" i="1"/>
  <c r="U33" i="1"/>
  <c r="T33" i="1"/>
  <c r="S33" i="1"/>
  <c r="R33" i="1"/>
  <c r="Q33" i="1"/>
  <c r="P33" i="1"/>
  <c r="O33" i="1"/>
  <c r="AJ32" i="1"/>
  <c r="AI32" i="1"/>
  <c r="AH32" i="1"/>
  <c r="AG32" i="1"/>
  <c r="AF32" i="1"/>
  <c r="AE32" i="1"/>
  <c r="AD32" i="1"/>
  <c r="AC32" i="1"/>
  <c r="AB32" i="1"/>
  <c r="AA32" i="1"/>
  <c r="Z32" i="1"/>
  <c r="Y32" i="1"/>
  <c r="X32" i="1"/>
  <c r="W32" i="1"/>
  <c r="V32" i="1"/>
  <c r="U32" i="1"/>
  <c r="T32" i="1"/>
  <c r="S32" i="1"/>
  <c r="R32" i="1"/>
  <c r="Q32" i="1"/>
  <c r="P32" i="1"/>
  <c r="O32" i="1"/>
  <c r="M32" i="1"/>
  <c r="L32" i="1"/>
  <c r="K32" i="1"/>
  <c r="J32" i="1"/>
  <c r="I32" i="1"/>
  <c r="H32" i="1"/>
  <c r="G32" i="1"/>
  <c r="F32" i="1"/>
  <c r="E32" i="1"/>
  <c r="D32" i="1"/>
  <c r="C32" i="1"/>
  <c r="B32" i="1"/>
  <c r="A32" i="1"/>
  <c r="X31" i="1"/>
  <c r="W31" i="1"/>
  <c r="V31" i="1"/>
  <c r="U31" i="1"/>
  <c r="T31" i="1"/>
  <c r="S31" i="1"/>
  <c r="R31" i="1"/>
  <c r="Q31" i="1"/>
  <c r="P31" i="1"/>
  <c r="O31" i="1"/>
  <c r="AJ30" i="1"/>
  <c r="AI30" i="1"/>
  <c r="AH30" i="1"/>
  <c r="AG30" i="1"/>
  <c r="AF30" i="1"/>
  <c r="AE30" i="1"/>
  <c r="AD30" i="1"/>
  <c r="AC30" i="1"/>
  <c r="AB30" i="1"/>
  <c r="AA30" i="1"/>
  <c r="Z30" i="1"/>
  <c r="Y30" i="1"/>
  <c r="X30" i="1"/>
  <c r="W30" i="1"/>
  <c r="V30" i="1"/>
  <c r="U30" i="1"/>
  <c r="T30" i="1"/>
  <c r="S30" i="1"/>
  <c r="R30" i="1"/>
  <c r="Q30" i="1"/>
  <c r="P30" i="1"/>
  <c r="O30" i="1"/>
  <c r="M30" i="1"/>
  <c r="L30" i="1"/>
  <c r="K30" i="1"/>
  <c r="J30" i="1"/>
  <c r="I30" i="1"/>
  <c r="H30" i="1"/>
  <c r="G30" i="1"/>
  <c r="F30" i="1"/>
  <c r="E30" i="1"/>
  <c r="D30" i="1"/>
  <c r="C30" i="1"/>
  <c r="B30" i="1"/>
  <c r="A30" i="1"/>
  <c r="X29" i="1"/>
  <c r="W29" i="1"/>
  <c r="V29" i="1"/>
  <c r="U29" i="1"/>
  <c r="T29" i="1"/>
  <c r="S29" i="1"/>
  <c r="R29" i="1"/>
  <c r="Q29" i="1"/>
  <c r="P29" i="1"/>
  <c r="O29" i="1"/>
  <c r="AJ28" i="1"/>
  <c r="AI28" i="1"/>
  <c r="AH28" i="1"/>
  <c r="AG28" i="1"/>
  <c r="AF28" i="1"/>
  <c r="AE28" i="1"/>
  <c r="AD28" i="1"/>
  <c r="AC28" i="1"/>
  <c r="AB28" i="1"/>
  <c r="AA28" i="1"/>
  <c r="Z28" i="1"/>
  <c r="Y28" i="1"/>
  <c r="X28" i="1"/>
  <c r="W28" i="1"/>
  <c r="V28" i="1"/>
  <c r="U28" i="1"/>
  <c r="T28" i="1"/>
  <c r="S28" i="1"/>
  <c r="R28" i="1"/>
  <c r="Q28" i="1"/>
  <c r="P28" i="1"/>
  <c r="O28" i="1"/>
  <c r="M28" i="1"/>
  <c r="L28" i="1"/>
  <c r="K28" i="1"/>
  <c r="J28" i="1"/>
  <c r="I28" i="1"/>
  <c r="H28" i="1"/>
  <c r="G28" i="1"/>
  <c r="F28" i="1"/>
  <c r="E28" i="1"/>
  <c r="D28" i="1"/>
  <c r="C28" i="1"/>
  <c r="B28" i="1"/>
  <c r="A28" i="1"/>
  <c r="X27" i="1"/>
  <c r="W27" i="1"/>
  <c r="V27" i="1"/>
  <c r="U27" i="1"/>
  <c r="T27" i="1"/>
  <c r="S27" i="1"/>
  <c r="R27" i="1"/>
  <c r="Q27" i="1"/>
  <c r="P27" i="1"/>
  <c r="O27" i="1"/>
  <c r="AJ26" i="1"/>
  <c r="AI26" i="1"/>
  <c r="AH26" i="1"/>
  <c r="AG26" i="1"/>
  <c r="AF26" i="1"/>
  <c r="AE26" i="1"/>
  <c r="AD26" i="1"/>
  <c r="AC26" i="1"/>
  <c r="AB26" i="1"/>
  <c r="AA26" i="1"/>
  <c r="Z26" i="1"/>
  <c r="Y26" i="1"/>
  <c r="X26" i="1"/>
  <c r="W26" i="1"/>
  <c r="V26" i="1"/>
  <c r="U26" i="1"/>
  <c r="T26" i="1"/>
  <c r="S26" i="1"/>
  <c r="R26" i="1"/>
  <c r="Q26" i="1"/>
  <c r="P26" i="1"/>
  <c r="O26" i="1"/>
  <c r="M26" i="1"/>
  <c r="L26" i="1"/>
  <c r="K26" i="1"/>
  <c r="J26" i="1"/>
  <c r="I26" i="1"/>
  <c r="H26" i="1"/>
  <c r="G26" i="1"/>
  <c r="F26" i="1"/>
  <c r="E26" i="1"/>
  <c r="D26" i="1"/>
  <c r="C26" i="1"/>
  <c r="B26" i="1"/>
  <c r="A26" i="1"/>
  <c r="X25" i="1"/>
  <c r="W25" i="1"/>
  <c r="V25" i="1"/>
  <c r="U25" i="1"/>
  <c r="T25" i="1"/>
  <c r="S25" i="1"/>
  <c r="R25" i="1"/>
  <c r="Q25" i="1"/>
  <c r="P25" i="1"/>
  <c r="O25" i="1"/>
  <c r="AJ24" i="1"/>
  <c r="AI24" i="1"/>
  <c r="AH24" i="1"/>
  <c r="AG24" i="1"/>
  <c r="AF24" i="1"/>
  <c r="AE24" i="1"/>
  <c r="AD24" i="1"/>
  <c r="AC24" i="1"/>
  <c r="AB24" i="1"/>
  <c r="AA24" i="1"/>
  <c r="Z24" i="1"/>
  <c r="Y24" i="1"/>
  <c r="X24" i="1"/>
  <c r="W24" i="1"/>
  <c r="V24" i="1"/>
  <c r="U24" i="1"/>
  <c r="T24" i="1"/>
  <c r="S24" i="1"/>
  <c r="R24" i="1"/>
  <c r="Q24" i="1"/>
  <c r="P24" i="1"/>
  <c r="O24" i="1"/>
  <c r="M24" i="1"/>
  <c r="L24" i="1"/>
  <c r="K24" i="1"/>
  <c r="J24" i="1"/>
  <c r="I24" i="1"/>
  <c r="H24" i="1"/>
  <c r="G24" i="1"/>
  <c r="F24" i="1"/>
  <c r="E24" i="1"/>
  <c r="D24" i="1"/>
  <c r="C24" i="1"/>
  <c r="B24" i="1"/>
  <c r="A24" i="1"/>
  <c r="X23" i="1"/>
  <c r="W23" i="1"/>
  <c r="V23" i="1"/>
  <c r="U23" i="1"/>
  <c r="T23" i="1"/>
  <c r="S23" i="1"/>
  <c r="R23" i="1"/>
  <c r="Q23" i="1"/>
  <c r="P23" i="1"/>
  <c r="O23" i="1"/>
  <c r="AJ22" i="1"/>
  <c r="AI22" i="1"/>
  <c r="AH22" i="1"/>
  <c r="AG22" i="1"/>
  <c r="AF22" i="1"/>
  <c r="AE22" i="1"/>
  <c r="AD22" i="1"/>
  <c r="AC22" i="1"/>
  <c r="AB22" i="1"/>
  <c r="AA22" i="1"/>
  <c r="Z22" i="1"/>
  <c r="Y22" i="1"/>
  <c r="X22" i="1"/>
  <c r="W22" i="1"/>
  <c r="V22" i="1"/>
  <c r="U22" i="1"/>
  <c r="T22" i="1"/>
  <c r="S22" i="1"/>
  <c r="R22" i="1"/>
  <c r="Q22" i="1"/>
  <c r="P22" i="1"/>
  <c r="O22" i="1"/>
  <c r="M22" i="1"/>
  <c r="L22" i="1"/>
  <c r="K22" i="1"/>
  <c r="J22" i="1"/>
  <c r="I22" i="1"/>
  <c r="H22" i="1"/>
  <c r="G22" i="1"/>
  <c r="F22" i="1"/>
  <c r="E22" i="1"/>
  <c r="D22" i="1"/>
  <c r="C22" i="1"/>
  <c r="B22" i="1"/>
  <c r="A22" i="1"/>
  <c r="X21" i="1"/>
  <c r="W21" i="1"/>
  <c r="V21" i="1"/>
  <c r="U21" i="1"/>
  <c r="T21" i="1"/>
  <c r="S21" i="1"/>
  <c r="R21" i="1"/>
  <c r="Q21" i="1"/>
  <c r="P21" i="1"/>
  <c r="O21" i="1"/>
  <c r="X20" i="1"/>
  <c r="W20" i="1"/>
  <c r="V20" i="1"/>
  <c r="U20" i="1"/>
  <c r="T20" i="1"/>
  <c r="S20" i="1"/>
  <c r="R20" i="1"/>
  <c r="Q20" i="1"/>
  <c r="P20" i="1"/>
  <c r="O20" i="1"/>
  <c r="AJ19" i="1"/>
  <c r="AI19" i="1"/>
  <c r="AH19" i="1"/>
  <c r="AG19" i="1"/>
  <c r="AF19" i="1"/>
  <c r="AE19" i="1"/>
  <c r="AD19" i="1"/>
  <c r="AC19" i="1"/>
  <c r="AB19" i="1"/>
  <c r="AA19" i="1"/>
  <c r="Z19" i="1"/>
  <c r="Y19" i="1"/>
  <c r="X19" i="1"/>
  <c r="W19" i="1"/>
  <c r="V19" i="1"/>
  <c r="U19" i="1"/>
  <c r="T19" i="1"/>
  <c r="S19" i="1"/>
  <c r="R19" i="1"/>
  <c r="Q19" i="1"/>
  <c r="P19" i="1"/>
  <c r="O19" i="1"/>
  <c r="M19" i="1"/>
  <c r="L19" i="1"/>
  <c r="K19" i="1"/>
  <c r="J19" i="1"/>
  <c r="I19" i="1"/>
  <c r="H19" i="1"/>
  <c r="G19" i="1"/>
  <c r="F19" i="1"/>
  <c r="E19" i="1"/>
  <c r="D19" i="1"/>
  <c r="C19" i="1"/>
  <c r="B19" i="1"/>
  <c r="A19" i="1"/>
  <c r="X18" i="1"/>
  <c r="W18" i="1"/>
  <c r="V18" i="1"/>
  <c r="U18" i="1"/>
  <c r="T18" i="1"/>
  <c r="S18" i="1"/>
  <c r="R18" i="1"/>
  <c r="Q18" i="1"/>
  <c r="P18" i="1"/>
  <c r="O18" i="1"/>
  <c r="X17" i="1"/>
  <c r="W17" i="1"/>
  <c r="V17" i="1"/>
  <c r="U17" i="1"/>
  <c r="T17" i="1"/>
  <c r="S17" i="1"/>
  <c r="R17" i="1"/>
  <c r="Q17" i="1"/>
  <c r="P17" i="1"/>
  <c r="O17" i="1"/>
  <c r="AJ16" i="1"/>
  <c r="AI16" i="1"/>
  <c r="AH16" i="1"/>
  <c r="AG16" i="1"/>
  <c r="AF16" i="1"/>
  <c r="AE16" i="1"/>
  <c r="AD16" i="1"/>
  <c r="AC16" i="1"/>
  <c r="AB16" i="1"/>
  <c r="AA16" i="1"/>
  <c r="Z16" i="1"/>
  <c r="Y16" i="1"/>
  <c r="X16" i="1"/>
  <c r="W16" i="1"/>
  <c r="V16" i="1"/>
  <c r="U16" i="1"/>
  <c r="T16" i="1"/>
  <c r="S16" i="1"/>
  <c r="R16" i="1"/>
  <c r="Q16" i="1"/>
  <c r="P16" i="1"/>
  <c r="O16" i="1"/>
  <c r="M16" i="1"/>
  <c r="L16" i="1"/>
  <c r="K16" i="1"/>
  <c r="J16" i="1"/>
  <c r="I16" i="1"/>
  <c r="H16" i="1"/>
  <c r="G16" i="1"/>
  <c r="F16" i="1"/>
  <c r="E16" i="1"/>
  <c r="D16" i="1"/>
  <c r="C16" i="1"/>
  <c r="B16" i="1"/>
  <c r="A16" i="1"/>
  <c r="X15" i="1"/>
  <c r="W15" i="1"/>
  <c r="V15" i="1"/>
  <c r="U15" i="1"/>
  <c r="T15" i="1"/>
  <c r="S15" i="1"/>
  <c r="R15" i="1"/>
  <c r="Q15" i="1"/>
  <c r="P15" i="1"/>
  <c r="O15" i="1"/>
  <c r="X14" i="1"/>
  <c r="W14" i="1"/>
  <c r="V14" i="1"/>
  <c r="U14" i="1"/>
  <c r="T14" i="1"/>
  <c r="S14" i="1"/>
  <c r="R14" i="1"/>
  <c r="Q14" i="1"/>
  <c r="P14" i="1"/>
  <c r="O14" i="1"/>
  <c r="AJ13" i="1"/>
  <c r="AI13" i="1"/>
  <c r="AH13" i="1"/>
  <c r="AG13" i="1"/>
  <c r="AF13" i="1"/>
  <c r="AE13" i="1"/>
  <c r="AD13" i="1"/>
  <c r="AC13" i="1"/>
  <c r="AB13" i="1"/>
  <c r="AA13" i="1"/>
  <c r="Z13" i="1"/>
  <c r="Y13" i="1"/>
  <c r="X13" i="1"/>
  <c r="W13" i="1"/>
  <c r="V13" i="1"/>
  <c r="U13" i="1"/>
  <c r="T13" i="1"/>
  <c r="S13" i="1"/>
  <c r="R13" i="1"/>
  <c r="Q13" i="1"/>
  <c r="P13" i="1"/>
  <c r="O13" i="1"/>
  <c r="M13" i="1"/>
  <c r="L13" i="1"/>
  <c r="K13" i="1"/>
  <c r="J13" i="1"/>
  <c r="I13" i="1"/>
  <c r="H13" i="1"/>
  <c r="G13" i="1"/>
  <c r="F13" i="1"/>
  <c r="E13" i="1"/>
  <c r="D13" i="1"/>
  <c r="C13" i="1"/>
  <c r="B13" i="1"/>
  <c r="A13" i="1"/>
  <c r="X12" i="1"/>
  <c r="W12" i="1"/>
  <c r="V12" i="1"/>
  <c r="U12" i="1"/>
  <c r="T12" i="1"/>
  <c r="S12" i="1"/>
  <c r="R12" i="1"/>
  <c r="Q12" i="1"/>
  <c r="P12" i="1"/>
  <c r="O12" i="1"/>
  <c r="AJ11" i="1"/>
  <c r="AI11" i="1"/>
  <c r="AH11" i="1"/>
  <c r="AG11" i="1"/>
  <c r="AF11" i="1"/>
  <c r="AE11" i="1"/>
  <c r="AD11" i="1"/>
  <c r="AC11" i="1"/>
  <c r="AB11" i="1"/>
  <c r="AA11" i="1"/>
  <c r="Z11" i="1"/>
  <c r="Y11" i="1"/>
  <c r="X11" i="1"/>
  <c r="W11" i="1"/>
  <c r="V11" i="1"/>
  <c r="U11" i="1"/>
  <c r="T11" i="1"/>
  <c r="S11" i="1"/>
  <c r="R11" i="1"/>
  <c r="Q11" i="1"/>
  <c r="P11" i="1"/>
  <c r="O11" i="1"/>
  <c r="M11" i="1"/>
  <c r="L11" i="1"/>
  <c r="K11" i="1"/>
  <c r="J11" i="1"/>
  <c r="I11" i="1"/>
  <c r="H11" i="1"/>
  <c r="G11" i="1"/>
  <c r="F11" i="1"/>
  <c r="E11" i="1"/>
  <c r="D11" i="1"/>
  <c r="C11" i="1"/>
  <c r="B11" i="1"/>
  <c r="A11" i="1"/>
  <c r="X10" i="1"/>
  <c r="W10" i="1"/>
  <c r="V10" i="1"/>
  <c r="U10" i="1"/>
  <c r="T10" i="1"/>
  <c r="S10" i="1"/>
  <c r="R10" i="1"/>
  <c r="Q10" i="1"/>
  <c r="P10" i="1"/>
  <c r="O10" i="1"/>
  <c r="AJ9" i="1"/>
  <c r="AI9" i="1"/>
  <c r="AH9" i="1"/>
  <c r="AG9" i="1"/>
  <c r="AF9" i="1"/>
  <c r="AE9" i="1"/>
  <c r="AD9" i="1"/>
  <c r="AC9" i="1"/>
  <c r="AB9" i="1"/>
  <c r="AA9" i="1"/>
  <c r="Z9" i="1"/>
  <c r="Y9" i="1"/>
  <c r="X9" i="1"/>
  <c r="W9" i="1"/>
  <c r="V9" i="1"/>
  <c r="U9" i="1"/>
  <c r="T9" i="1"/>
  <c r="S9" i="1"/>
  <c r="R9" i="1"/>
  <c r="Q9" i="1"/>
  <c r="P9" i="1"/>
  <c r="O9" i="1"/>
  <c r="M9" i="1"/>
  <c r="L9" i="1"/>
  <c r="K9" i="1"/>
  <c r="J9" i="1"/>
  <c r="I9" i="1"/>
  <c r="H9" i="1"/>
  <c r="G9" i="1"/>
  <c r="F9" i="1"/>
  <c r="E9" i="1"/>
  <c r="D9" i="1"/>
  <c r="C9" i="1"/>
  <c r="B9" i="1"/>
  <c r="A9" i="1"/>
  <c r="X8" i="1"/>
  <c r="W8" i="1"/>
  <c r="V8" i="1"/>
  <c r="U8" i="1"/>
  <c r="T8" i="1"/>
  <c r="S8" i="1"/>
  <c r="R8" i="1"/>
  <c r="Q8" i="1"/>
  <c r="P8" i="1"/>
  <c r="O8" i="1"/>
  <c r="AJ7" i="1"/>
  <c r="AI7" i="1"/>
  <c r="AH7" i="1"/>
  <c r="AG7" i="1"/>
  <c r="AF7" i="1"/>
  <c r="AE7" i="1"/>
  <c r="AD7" i="1"/>
  <c r="AC7" i="1"/>
  <c r="AB7" i="1"/>
  <c r="AA7" i="1"/>
  <c r="Z7" i="1"/>
  <c r="Y7" i="1"/>
  <c r="X7" i="1"/>
  <c r="W7" i="1"/>
  <c r="V7" i="1"/>
  <c r="U7" i="1"/>
  <c r="T7" i="1"/>
  <c r="S7" i="1"/>
  <c r="R7" i="1"/>
  <c r="Q7" i="1"/>
  <c r="P7" i="1"/>
  <c r="O7" i="1"/>
  <c r="M7" i="1"/>
  <c r="L7" i="1"/>
  <c r="K7" i="1"/>
  <c r="J7" i="1"/>
  <c r="I7" i="1"/>
  <c r="H7" i="1"/>
  <c r="G7" i="1"/>
  <c r="F7" i="1"/>
  <c r="E7" i="1"/>
  <c r="D7" i="1"/>
  <c r="C7" i="1"/>
  <c r="B7" i="1"/>
  <c r="A7" i="1"/>
</calcChain>
</file>

<file path=xl/sharedStrings.xml><?xml version="1.0" encoding="utf-8"?>
<sst xmlns="http://schemas.openxmlformats.org/spreadsheetml/2006/main" count="106" uniqueCount="50">
  <si>
    <t>MAPA DE RIESGOS DE CORRUPCIÓN AÑO 2022</t>
  </si>
  <si>
    <t>EMPRESA SOCIAL DEL ESTADO INSTITUTO DE SALUD DE BUCARAMANGA - ESE ISABU</t>
  </si>
  <si>
    <t>IDENTIFICACION DEL RIESGO</t>
  </si>
  <si>
    <t>VALORACION DEL RIESGO DE CORRUPCION</t>
  </si>
  <si>
    <t>ADMINISTRACION DEL RIESGO</t>
  </si>
  <si>
    <t>PROCESO / OBJETIVO</t>
  </si>
  <si>
    <t xml:space="preserve">REFERENCIA </t>
  </si>
  <si>
    <t xml:space="preserve">IMPACTO </t>
  </si>
  <si>
    <t xml:space="preserve">CAUSA INMEDIATA </t>
  </si>
  <si>
    <t>CAUSA RAÍZ</t>
  </si>
  <si>
    <t>RIESGO DE CORRUPCION</t>
  </si>
  <si>
    <t>CLASIFICACIÓN RIESGO</t>
  </si>
  <si>
    <t xml:space="preserve">ANÁLISIS DEL RIESGO </t>
  </si>
  <si>
    <t>VALORACION DEL RIESGO</t>
  </si>
  <si>
    <t>RIESGO INHERENTE</t>
  </si>
  <si>
    <t xml:space="preserve">No. CONTROL </t>
  </si>
  <si>
    <t>DESCRIPCIÓN DEL CONTROL</t>
  </si>
  <si>
    <t>AFECTACIÓN</t>
  </si>
  <si>
    <t xml:space="preserve">ATRIBUTOS </t>
  </si>
  <si>
    <t xml:space="preserve">PROBABILDIAD RESIDUAL (2 Controles) </t>
  </si>
  <si>
    <t xml:space="preserve">PROBABILIDAD RESIDUAL FINAL </t>
  </si>
  <si>
    <t>%</t>
  </si>
  <si>
    <t xml:space="preserve">MPACTO RESIDUAL FINAL </t>
  </si>
  <si>
    <t xml:space="preserve">ZONA DE RIESGO FINAL </t>
  </si>
  <si>
    <t xml:space="preserve">TRATAMIENTO </t>
  </si>
  <si>
    <t xml:space="preserve">INDICADOR </t>
  </si>
  <si>
    <t>PLAN DE ACCIÓN</t>
  </si>
  <si>
    <t xml:space="preserve">RESPONSABLE </t>
  </si>
  <si>
    <t xml:space="preserve">PERIODICIDAD DE LA ACCIÓN </t>
  </si>
  <si>
    <t xml:space="preserve">FECHA DE IMPLEMENTACIÓN </t>
  </si>
  <si>
    <t>FECHA DE TERMINACION</t>
  </si>
  <si>
    <t>FRECUENCIA</t>
  </si>
  <si>
    <t>PROBABILIDAD INHERENTE</t>
  </si>
  <si>
    <t xml:space="preserve">IMPACTO INHERENTE </t>
  </si>
  <si>
    <t xml:space="preserve"> ZONA DEL RIESGO INHERENTE </t>
  </si>
  <si>
    <t>PROBABILIDAD</t>
  </si>
  <si>
    <t>IMPACTO</t>
  </si>
  <si>
    <t xml:space="preserve">TIPO </t>
  </si>
  <si>
    <t>IMPLEMENTACIÓN</t>
  </si>
  <si>
    <t xml:space="preserve">CALIFICACIÓN </t>
  </si>
  <si>
    <t xml:space="preserve">DOCUMENTACIÓN </t>
  </si>
  <si>
    <t xml:space="preserve">FRECUENCIA </t>
  </si>
  <si>
    <t xml:space="preserve">EVIDENCIA </t>
  </si>
  <si>
    <t>10
Baja</t>
  </si>
  <si>
    <t/>
  </si>
  <si>
    <t>3
Baja</t>
  </si>
  <si>
    <t>3
Moderada</t>
  </si>
  <si>
    <t>20
Moderada</t>
  </si>
  <si>
    <t>5
Moderada</t>
  </si>
  <si>
    <t>5
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</si>
</sst>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indexed="8"/>
      <name val="Arial"/>
      <family val="2"/>
    </font>
    <font>
      <sz val="11"/>
      <color indexed="8"/>
      <name val="Arial"/>
      <family val="2"/>
    </font>
    <font>
      <b/>
      <sz val="10"/>
      <color theme="1"/>
      <name val="Arial"/>
      <family val="2"/>
    </font>
    <font>
      <sz val="7"/>
      <color theme="1"/>
      <name val="Arial"/>
      <family val="2"/>
    </font>
    <font>
      <b/>
      <sz val="7"/>
      <color theme="1"/>
      <name val="Arial"/>
      <family val="2"/>
    </font>
    <font>
      <sz val="7"/>
      <color indexed="8"/>
      <name val="Arial"/>
      <family val="2"/>
    </font>
    <font>
      <b/>
      <sz val="7"/>
      <color indexed="8"/>
      <name val="Arial"/>
      <family val="2"/>
    </font>
    <font>
      <sz val="6"/>
      <color indexed="8"/>
      <name val="Arial"/>
      <family val="2"/>
    </font>
    <font>
      <sz val="11"/>
      <color theme="0"/>
      <name val="Calibri"/>
      <family val="2"/>
    </font>
    <font>
      <sz val="7"/>
      <color theme="0"/>
      <name val="Arial"/>
      <family val="2"/>
    </font>
  </fonts>
  <fills count="14">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00FF00"/>
        <bgColor indexed="64"/>
      </patternFill>
    </fill>
    <fill>
      <patternFill patternType="solid">
        <fgColor rgb="FFC00000"/>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27">
    <xf numFmtId="0" fontId="0" fillId="0" borderId="0" xfId="0"/>
    <xf numFmtId="0" fontId="3" fillId="3" borderId="0" xfId="0" applyFont="1" applyFill="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4" borderId="4"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4"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0" fontId="4" fillId="6" borderId="4" xfId="0" applyFont="1" applyFill="1" applyBorder="1" applyAlignment="1" applyProtection="1">
      <alignment horizontal="center" vertical="center" wrapText="1"/>
    </xf>
    <xf numFmtId="0" fontId="4" fillId="6" borderId="10"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textRotation="90" wrapText="1"/>
    </xf>
    <xf numFmtId="0" fontId="4" fillId="4" borderId="13" xfId="0" applyFont="1" applyFill="1" applyBorder="1" applyAlignment="1" applyProtection="1">
      <alignment horizontal="center" vertical="center" textRotation="90" wrapText="1"/>
    </xf>
    <xf numFmtId="0" fontId="4" fillId="4" borderId="14" xfId="0" applyFont="1" applyFill="1" applyBorder="1" applyAlignment="1" applyProtection="1">
      <alignment horizontal="center" vertical="center" textRotation="90" wrapText="1"/>
    </xf>
    <xf numFmtId="0" fontId="4" fillId="7" borderId="4" xfId="0" applyFont="1" applyFill="1" applyBorder="1" applyAlignment="1" applyProtection="1">
      <alignment horizontal="center" wrapText="1"/>
    </xf>
    <xf numFmtId="0" fontId="5" fillId="7" borderId="5" xfId="0" applyFont="1" applyFill="1" applyBorder="1" applyAlignment="1" applyProtection="1">
      <alignment horizontal="center" wrapText="1"/>
    </xf>
    <xf numFmtId="0" fontId="5" fillId="7" borderId="6" xfId="0" applyFont="1" applyFill="1" applyBorder="1" applyAlignment="1" applyProtection="1">
      <alignment horizontal="center" wrapText="1"/>
    </xf>
    <xf numFmtId="0" fontId="4" fillId="5" borderId="4" xfId="0" applyFont="1" applyFill="1" applyBorder="1" applyAlignment="1" applyProtection="1">
      <alignment horizontal="center" wrapText="1"/>
    </xf>
    <xf numFmtId="0" fontId="4" fillId="5" borderId="5" xfId="0" applyFont="1" applyFill="1" applyBorder="1" applyAlignment="1" applyProtection="1">
      <alignment horizontal="center" wrapText="1"/>
    </xf>
    <xf numFmtId="0" fontId="4" fillId="5" borderId="11" xfId="0" applyFont="1" applyFill="1" applyBorder="1" applyAlignment="1" applyProtection="1">
      <alignment horizontal="center" wrapText="1"/>
    </xf>
    <xf numFmtId="0" fontId="4" fillId="6" borderId="15" xfId="0" applyFont="1" applyFill="1" applyBorder="1" applyAlignment="1" applyProtection="1">
      <alignment horizontal="center" vertical="center" wrapText="1"/>
    </xf>
    <xf numFmtId="0" fontId="4" fillId="6" borderId="16" xfId="0" applyFont="1" applyFill="1" applyBorder="1" applyAlignment="1" applyProtection="1">
      <alignment horizontal="center" vertical="center" wrapText="1"/>
    </xf>
    <xf numFmtId="0" fontId="4" fillId="6" borderId="17" xfId="0" applyFont="1" applyFill="1" applyBorder="1" applyAlignment="1" applyProtection="1">
      <alignment horizontal="center" vertical="center" wrapText="1"/>
    </xf>
    <xf numFmtId="0" fontId="5" fillId="4" borderId="12" xfId="0" applyFont="1" applyFill="1" applyBorder="1" applyAlignment="1" applyProtection="1">
      <alignment horizontal="center" vertical="center" textRotation="90"/>
    </xf>
    <xf numFmtId="0" fontId="5" fillId="4" borderId="13" xfId="0" applyFont="1" applyFill="1" applyBorder="1" applyAlignment="1" applyProtection="1">
      <alignment horizontal="center"/>
    </xf>
    <xf numFmtId="0" fontId="5" fillId="4" borderId="13" xfId="0" applyFont="1" applyFill="1" applyBorder="1" applyAlignment="1" applyProtection="1">
      <alignment horizontal="center" textRotation="90"/>
    </xf>
    <xf numFmtId="0" fontId="4" fillId="7" borderId="12"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5" fillId="7" borderId="14" xfId="0" applyFont="1" applyFill="1" applyBorder="1" applyAlignment="1" applyProtection="1">
      <alignment horizontal="center" vertical="center"/>
    </xf>
    <xf numFmtId="0" fontId="4" fillId="5" borderId="12" xfId="0" applyFont="1" applyFill="1" applyBorder="1" applyAlignment="1" applyProtection="1">
      <alignment horizontal="center" vertical="center" textRotation="90"/>
    </xf>
    <xf numFmtId="0" fontId="4" fillId="5" borderId="13" xfId="0" applyFont="1" applyFill="1" applyBorder="1" applyAlignment="1" applyProtection="1">
      <alignment horizontal="center" vertical="center" textRotation="90"/>
    </xf>
    <xf numFmtId="0" fontId="4" fillId="5" borderId="13" xfId="0" applyFont="1" applyFill="1" applyBorder="1" applyAlignment="1" applyProtection="1">
      <alignment horizontal="center" vertical="center"/>
    </xf>
    <xf numFmtId="0" fontId="6" fillId="5" borderId="13" xfId="0" applyFont="1" applyFill="1" applyBorder="1" applyAlignment="1" applyProtection="1">
      <alignment horizontal="center" vertical="center"/>
    </xf>
    <xf numFmtId="0" fontId="4" fillId="5" borderId="13" xfId="0" applyFont="1" applyFill="1" applyBorder="1" applyAlignment="1" applyProtection="1">
      <alignment horizontal="center" vertical="center" textRotation="90" wrapText="1"/>
    </xf>
    <xf numFmtId="9" fontId="4" fillId="5" borderId="13" xfId="1" applyFont="1" applyFill="1" applyBorder="1" applyAlignment="1" applyProtection="1">
      <alignment horizontal="center" vertical="center" textRotation="90" wrapText="1"/>
    </xf>
    <xf numFmtId="0" fontId="4" fillId="5" borderId="18" xfId="0" applyFont="1" applyFill="1" applyBorder="1" applyAlignment="1" applyProtection="1">
      <alignment horizontal="center" vertical="center" textRotation="90" wrapText="1"/>
    </xf>
    <xf numFmtId="0" fontId="4" fillId="6" borderId="19" xfId="0" applyFont="1" applyFill="1" applyBorder="1" applyAlignment="1" applyProtection="1">
      <alignment horizontal="center" vertical="center" textRotation="90" wrapText="1"/>
    </xf>
    <xf numFmtId="0" fontId="4" fillId="6" borderId="20" xfId="0" applyFont="1" applyFill="1" applyBorder="1" applyAlignment="1" applyProtection="1">
      <alignment horizontal="center" vertical="center" textRotation="90" wrapText="1"/>
    </xf>
    <xf numFmtId="0" fontId="4" fillId="6" borderId="21" xfId="0" applyFont="1" applyFill="1" applyBorder="1" applyAlignment="1" applyProtection="1">
      <alignment horizontal="center" vertical="center" textRotation="90" wrapText="1"/>
    </xf>
    <xf numFmtId="0" fontId="4" fillId="7" borderId="12" xfId="0" applyFont="1" applyFill="1" applyBorder="1" applyAlignment="1" applyProtection="1">
      <alignment horizontal="center" vertical="center" textRotation="90" wrapText="1"/>
    </xf>
    <xf numFmtId="9" fontId="4" fillId="7" borderId="13" xfId="1" applyFont="1" applyFill="1" applyBorder="1" applyAlignment="1" applyProtection="1">
      <alignment horizontal="center" vertical="center" textRotation="90" wrapText="1"/>
    </xf>
    <xf numFmtId="0" fontId="4" fillId="7" borderId="13" xfId="0" applyFont="1" applyFill="1" applyBorder="1" applyAlignment="1" applyProtection="1">
      <alignment horizontal="center" vertical="center" textRotation="90" wrapText="1"/>
    </xf>
    <xf numFmtId="0" fontId="4" fillId="7" borderId="14" xfId="0" applyFont="1" applyFill="1" applyBorder="1" applyAlignment="1" applyProtection="1">
      <alignment horizontal="center" vertical="center" textRotation="90" wrapText="1"/>
    </xf>
    <xf numFmtId="0" fontId="5" fillId="5" borderId="12" xfId="0" applyFont="1" applyFill="1" applyBorder="1" applyAlignment="1" applyProtection="1">
      <alignment horizontal="center" vertical="center" textRotation="90"/>
    </xf>
    <xf numFmtId="0" fontId="5" fillId="5" borderId="13" xfId="0" applyFont="1" applyFill="1" applyBorder="1" applyAlignment="1" applyProtection="1">
      <alignment horizontal="center" vertical="center" textRotation="90"/>
    </xf>
    <xf numFmtId="0" fontId="4" fillId="5" borderId="13" xfId="0" applyFont="1" applyFill="1" applyBorder="1" applyAlignment="1" applyProtection="1">
      <alignment horizontal="center" vertical="center" textRotation="90" wrapText="1"/>
    </xf>
    <xf numFmtId="0" fontId="4" fillId="6" borderId="12" xfId="0" applyFont="1" applyFill="1" applyBorder="1" applyAlignment="1" applyProtection="1">
      <alignment horizontal="center" vertical="center" textRotation="90" wrapText="1"/>
    </xf>
    <xf numFmtId="0" fontId="4" fillId="6" borderId="13" xfId="0" applyFont="1" applyFill="1" applyBorder="1" applyAlignment="1" applyProtection="1">
      <alignment horizontal="center" vertical="center" textRotation="90" wrapText="1"/>
    </xf>
    <xf numFmtId="0" fontId="3" fillId="3" borderId="12"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textRotation="90" wrapText="1"/>
      <protection locked="0"/>
    </xf>
    <xf numFmtId="0" fontId="3" fillId="3" borderId="13"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textRotation="90" wrapText="1"/>
      <protection locked="0"/>
    </xf>
    <xf numFmtId="0" fontId="4" fillId="3" borderId="12" xfId="0" applyFont="1" applyFill="1" applyBorder="1" applyAlignment="1" applyProtection="1">
      <alignment horizontal="center" vertical="center" textRotation="90" wrapText="1"/>
      <protection locked="0"/>
    </xf>
    <xf numFmtId="0" fontId="4" fillId="8" borderId="12" xfId="0" applyFont="1" applyFill="1" applyBorder="1" applyAlignment="1" applyProtection="1">
      <alignment horizontal="center" vertical="center" textRotation="90" wrapText="1"/>
      <protection locked="0"/>
    </xf>
    <xf numFmtId="9" fontId="4" fillId="3" borderId="12" xfId="1"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textRotation="90" wrapText="1"/>
      <protection locked="0"/>
    </xf>
    <xf numFmtId="9" fontId="4" fillId="3" borderId="13" xfId="0" applyNumberFormat="1" applyFont="1" applyFill="1" applyBorder="1" applyAlignment="1" applyProtection="1">
      <alignment horizontal="center" vertical="center" textRotation="90" wrapText="1"/>
      <protection locked="0"/>
    </xf>
    <xf numFmtId="0" fontId="4" fillId="9" borderId="18" xfId="0" applyFont="1" applyFill="1" applyBorder="1" applyAlignment="1" applyProtection="1">
      <alignment horizontal="center" vertical="center" textRotation="90" wrapText="1"/>
      <protection locked="0"/>
    </xf>
    <xf numFmtId="0" fontId="4" fillId="3" borderId="13" xfId="0" applyFont="1" applyFill="1" applyBorder="1" applyAlignment="1" applyProtection="1">
      <alignment horizontal="center" vertical="center" textRotation="255" wrapText="1"/>
      <protection locked="0"/>
    </xf>
    <xf numFmtId="0" fontId="3" fillId="3" borderId="13" xfId="0" applyFont="1" applyFill="1" applyBorder="1" applyAlignment="1" applyProtection="1">
      <alignment horizontal="center" vertical="center" wrapText="1"/>
      <protection locked="0"/>
    </xf>
    <xf numFmtId="9" fontId="4" fillId="3" borderId="13" xfId="0" applyNumberFormat="1"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textRotation="90" wrapText="1"/>
      <protection locked="0"/>
    </xf>
    <xf numFmtId="9" fontId="4" fillId="3" borderId="13" xfId="0" applyNumberFormat="1" applyFont="1" applyFill="1" applyBorder="1" applyAlignment="1" applyProtection="1">
      <alignment horizontal="center" vertical="center" textRotation="90" wrapText="1"/>
      <protection locked="0"/>
    </xf>
    <xf numFmtId="164" fontId="4" fillId="3" borderId="13" xfId="1" applyNumberFormat="1" applyFont="1" applyFill="1" applyBorder="1" applyAlignment="1" applyProtection="1">
      <alignment vertical="center" textRotation="90" wrapText="1"/>
      <protection locked="0"/>
    </xf>
    <xf numFmtId="9" fontId="4" fillId="10" borderId="23" xfId="1" applyFont="1" applyFill="1" applyBorder="1" applyAlignment="1" applyProtection="1">
      <alignment horizontal="center" vertical="center" textRotation="90" wrapText="1"/>
      <protection locked="0"/>
    </xf>
    <xf numFmtId="164" fontId="4" fillId="3" borderId="13" xfId="0" applyNumberFormat="1" applyFont="1" applyFill="1" applyBorder="1" applyAlignment="1" applyProtection="1">
      <alignment horizontal="center" vertical="center" textRotation="90" wrapText="1"/>
      <protection locked="0"/>
    </xf>
    <xf numFmtId="9" fontId="4" fillId="3" borderId="13" xfId="1" applyFont="1" applyFill="1" applyBorder="1" applyAlignment="1" applyProtection="1">
      <alignment horizontal="center" vertical="center" textRotation="90" wrapText="1"/>
      <protection locked="0"/>
    </xf>
    <xf numFmtId="0" fontId="4" fillId="3" borderId="18" xfId="0" applyFont="1" applyFill="1" applyBorder="1" applyAlignment="1" applyProtection="1">
      <alignment horizontal="center" vertical="center" textRotation="90" wrapText="1"/>
      <protection locked="0"/>
    </xf>
    <xf numFmtId="0" fontId="3" fillId="3" borderId="12"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center" vertical="center" textRotation="90" wrapText="1"/>
      <protection locked="0"/>
    </xf>
    <xf numFmtId="15" fontId="3" fillId="3" borderId="12" xfId="0" applyNumberFormat="1" applyFont="1" applyFill="1" applyBorder="1" applyAlignment="1" applyProtection="1">
      <alignment horizontal="center" vertical="center" wrapText="1"/>
      <protection locked="0"/>
    </xf>
    <xf numFmtId="0" fontId="7" fillId="3" borderId="0" xfId="0" applyFont="1" applyFill="1" applyBorder="1" applyAlignment="1" applyProtection="1">
      <alignment horizontal="left" vertical="center" wrapText="1"/>
      <protection locked="0"/>
    </xf>
    <xf numFmtId="0" fontId="8" fillId="3" borderId="0" xfId="0" applyFont="1" applyFill="1" applyAlignment="1" applyProtection="1">
      <alignment vertical="center"/>
      <protection hidden="1"/>
    </xf>
    <xf numFmtId="0" fontId="9" fillId="3" borderId="0" xfId="0" applyFont="1" applyFill="1" applyProtection="1">
      <protection hidden="1"/>
    </xf>
    <xf numFmtId="0" fontId="3" fillId="3" borderId="0" xfId="0" applyFont="1" applyFill="1" applyProtection="1">
      <protection hidden="1"/>
    </xf>
    <xf numFmtId="164" fontId="4" fillId="3" borderId="21" xfId="1" applyNumberFormat="1" applyFont="1" applyFill="1" applyBorder="1" applyAlignment="1" applyProtection="1">
      <alignment vertical="center" textRotation="90" wrapText="1"/>
      <protection locked="0"/>
    </xf>
    <xf numFmtId="9" fontId="4" fillId="10" borderId="21" xfId="1" applyFont="1" applyFill="1" applyBorder="1" applyAlignment="1" applyProtection="1">
      <alignment horizontal="center" vertical="center" textRotation="90" wrapText="1"/>
      <protection locked="0"/>
    </xf>
    <xf numFmtId="9" fontId="4" fillId="10" borderId="12" xfId="0" applyNumberFormat="1" applyFont="1" applyFill="1" applyBorder="1" applyAlignment="1" applyProtection="1">
      <alignment horizontal="center" vertical="center" textRotation="90" wrapText="1"/>
      <protection locked="0"/>
    </xf>
    <xf numFmtId="9" fontId="4" fillId="11" borderId="23" xfId="1" applyFont="1" applyFill="1" applyBorder="1" applyAlignment="1" applyProtection="1">
      <alignment horizontal="center" vertical="center" textRotation="90" wrapText="1"/>
      <protection locked="0"/>
    </xf>
    <xf numFmtId="0" fontId="3" fillId="3" borderId="0" xfId="0" applyFont="1" applyFill="1" applyBorder="1" applyAlignment="1" applyProtection="1">
      <alignment horizontal="left" vertical="center" wrapText="1"/>
      <protection locked="0"/>
    </xf>
    <xf numFmtId="0" fontId="4" fillId="10" borderId="12" xfId="0" applyFont="1" applyFill="1" applyBorder="1" applyAlignment="1" applyProtection="1">
      <alignment horizontal="center" vertical="center" textRotation="90" wrapText="1"/>
      <protection locked="0"/>
    </xf>
    <xf numFmtId="9" fontId="4" fillId="11" borderId="21" xfId="1" applyFont="1" applyFill="1" applyBorder="1" applyAlignment="1" applyProtection="1">
      <alignment horizontal="center" vertical="center" textRotation="90" wrapText="1"/>
      <protection locked="0"/>
    </xf>
    <xf numFmtId="9" fontId="4" fillId="9" borderId="12" xfId="0" applyNumberFormat="1" applyFont="1" applyFill="1" applyBorder="1" applyAlignment="1" applyProtection="1">
      <alignment horizontal="center" vertical="center" textRotation="90" wrapText="1"/>
      <protection locked="0"/>
    </xf>
    <xf numFmtId="9" fontId="4" fillId="8" borderId="23" xfId="1" applyFont="1" applyFill="1" applyBorder="1" applyAlignment="1" applyProtection="1">
      <alignment horizontal="center" vertical="center" textRotation="90" wrapText="1"/>
      <protection locked="0"/>
    </xf>
    <xf numFmtId="164" fontId="4" fillId="3" borderId="23" xfId="0" applyNumberFormat="1" applyFont="1" applyFill="1" applyBorder="1" applyAlignment="1" applyProtection="1">
      <alignment horizontal="center" vertical="center" textRotation="90" wrapText="1"/>
      <protection locked="0"/>
    </xf>
    <xf numFmtId="0" fontId="4" fillId="9" borderId="23" xfId="0" applyFont="1" applyFill="1" applyBorder="1" applyAlignment="1" applyProtection="1">
      <alignment horizontal="center" vertical="center" textRotation="90" wrapText="1"/>
      <protection locked="0"/>
    </xf>
    <xf numFmtId="9" fontId="4" fillId="3" borderId="23" xfId="1" applyFont="1" applyFill="1" applyBorder="1" applyAlignment="1" applyProtection="1">
      <alignment horizontal="center" vertical="center" textRotation="90" wrapText="1"/>
      <protection locked="0"/>
    </xf>
    <xf numFmtId="0" fontId="4" fillId="12" borderId="23" xfId="0" applyFont="1" applyFill="1" applyBorder="1" applyAlignment="1" applyProtection="1">
      <alignment horizontal="center" vertical="center" textRotation="90" wrapText="1"/>
      <protection locked="0"/>
    </xf>
    <xf numFmtId="0" fontId="4" fillId="3" borderId="23" xfId="0" applyFont="1" applyFill="1" applyBorder="1" applyAlignment="1" applyProtection="1">
      <alignment horizontal="center" vertical="center" textRotation="90" wrapText="1"/>
      <protection locked="0"/>
    </xf>
    <xf numFmtId="0" fontId="4" fillId="9" borderId="12" xfId="0" applyFont="1" applyFill="1" applyBorder="1" applyAlignment="1" applyProtection="1">
      <alignment horizontal="center" vertical="center" textRotation="90" wrapText="1"/>
      <protection locked="0"/>
    </xf>
    <xf numFmtId="9" fontId="4" fillId="8" borderId="21" xfId="1" applyFont="1" applyFill="1" applyBorder="1" applyAlignment="1" applyProtection="1">
      <alignment horizontal="center" vertical="center" textRotation="90" wrapText="1"/>
      <protection locked="0"/>
    </xf>
    <xf numFmtId="164" fontId="4" fillId="3" borderId="21" xfId="0" applyNumberFormat="1" applyFont="1" applyFill="1" applyBorder="1" applyAlignment="1" applyProtection="1">
      <alignment horizontal="center" vertical="center" textRotation="90" wrapText="1"/>
      <protection locked="0"/>
    </xf>
    <xf numFmtId="0" fontId="4" fillId="9" borderId="21" xfId="0" applyFont="1" applyFill="1" applyBorder="1" applyAlignment="1" applyProtection="1">
      <alignment horizontal="center" vertical="center" textRotation="90" wrapText="1"/>
      <protection locked="0"/>
    </xf>
    <xf numFmtId="9" fontId="4" fillId="3" borderId="21" xfId="1" applyFont="1" applyFill="1" applyBorder="1" applyAlignment="1" applyProtection="1">
      <alignment horizontal="center" vertical="center" textRotation="90" wrapText="1"/>
      <protection locked="0"/>
    </xf>
    <xf numFmtId="0" fontId="4" fillId="12" borderId="21" xfId="0" applyFont="1" applyFill="1" applyBorder="1" applyAlignment="1" applyProtection="1">
      <alignment horizontal="center" vertical="center" textRotation="90" wrapText="1"/>
      <protection locked="0"/>
    </xf>
    <xf numFmtId="0" fontId="4" fillId="3" borderId="21" xfId="0" applyFont="1" applyFill="1" applyBorder="1" applyAlignment="1" applyProtection="1">
      <alignment horizontal="center" vertical="center" textRotation="90" wrapText="1"/>
      <protection locked="0"/>
    </xf>
    <xf numFmtId="9" fontId="4" fillId="13" borderId="12" xfId="0" applyNumberFormat="1" applyFont="1" applyFill="1" applyBorder="1" applyAlignment="1" applyProtection="1">
      <alignment horizontal="center" vertical="center" textRotation="90" wrapText="1"/>
      <protection locked="0"/>
    </xf>
    <xf numFmtId="0" fontId="4" fillId="12" borderId="13" xfId="0" applyFont="1" applyFill="1" applyBorder="1" applyAlignment="1" applyProtection="1">
      <alignment horizontal="center" vertical="center" textRotation="90" wrapText="1"/>
      <protection locked="0"/>
    </xf>
    <xf numFmtId="0" fontId="4" fillId="12" borderId="18" xfId="0" applyFont="1" applyFill="1" applyBorder="1" applyAlignment="1" applyProtection="1">
      <alignment horizontal="center" vertical="center" textRotation="90" wrapText="1"/>
      <protection locked="0"/>
    </xf>
    <xf numFmtId="9" fontId="4" fillId="10" borderId="20" xfId="1" applyFont="1" applyFill="1" applyBorder="1" applyAlignment="1" applyProtection="1">
      <alignment horizontal="center" vertical="center" textRotation="90" wrapText="1"/>
      <protection locked="0"/>
    </xf>
    <xf numFmtId="0" fontId="4" fillId="13" borderId="12" xfId="0" applyFont="1" applyFill="1" applyBorder="1" applyAlignment="1" applyProtection="1">
      <alignment horizontal="center" vertical="center" textRotation="90" wrapText="1"/>
      <protection locked="0"/>
    </xf>
    <xf numFmtId="9" fontId="4" fillId="8" borderId="12" xfId="0" applyNumberFormat="1" applyFont="1" applyFill="1" applyBorder="1" applyAlignment="1" applyProtection="1">
      <alignment horizontal="center" vertical="center" textRotation="90" wrapText="1"/>
      <protection locked="0"/>
    </xf>
    <xf numFmtId="164" fontId="4" fillId="3" borderId="20" xfId="0" applyNumberFormat="1" applyFont="1" applyFill="1" applyBorder="1" applyAlignment="1" applyProtection="1">
      <alignment horizontal="center" vertical="center" textRotation="90" wrapText="1"/>
      <protection locked="0"/>
    </xf>
    <xf numFmtId="0" fontId="4" fillId="12" borderId="20" xfId="0" applyFont="1" applyFill="1" applyBorder="1" applyAlignment="1" applyProtection="1">
      <alignment horizontal="center" vertical="center" textRotation="90" wrapText="1"/>
      <protection locked="0"/>
    </xf>
    <xf numFmtId="9" fontId="4" fillId="3" borderId="20" xfId="1" applyFont="1" applyFill="1" applyBorder="1" applyAlignment="1" applyProtection="1">
      <alignment horizontal="center" vertical="center" textRotation="90" wrapText="1"/>
      <protection locked="0"/>
    </xf>
    <xf numFmtId="0" fontId="4" fillId="3" borderId="20" xfId="0" applyFont="1" applyFill="1" applyBorder="1" applyAlignment="1" applyProtection="1">
      <alignment horizontal="center" vertical="center" textRotation="90" wrapText="1"/>
      <protection locked="0"/>
    </xf>
    <xf numFmtId="0" fontId="4" fillId="11" borderId="12" xfId="0" applyFont="1" applyFill="1" applyBorder="1" applyAlignment="1" applyProtection="1">
      <alignment horizontal="center" vertical="center" textRotation="90" wrapText="1"/>
      <protection locked="0"/>
    </xf>
    <xf numFmtId="0" fontId="3" fillId="3" borderId="12" xfId="0" applyFont="1" applyFill="1" applyBorder="1" applyAlignment="1" applyProtection="1">
      <alignment horizontal="center" vertical="top" wrapText="1"/>
      <protection locked="0"/>
    </xf>
    <xf numFmtId="9" fontId="4" fillId="11" borderId="12" xfId="0" applyNumberFormat="1" applyFont="1" applyFill="1" applyBorder="1" applyAlignment="1" applyProtection="1">
      <alignment horizontal="center" vertical="center" textRotation="90" wrapText="1"/>
      <protection locked="0"/>
    </xf>
    <xf numFmtId="0" fontId="3" fillId="3" borderId="24"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textRotation="90" wrapText="1"/>
      <protection locked="0"/>
    </xf>
    <xf numFmtId="0" fontId="4" fillId="3" borderId="25" xfId="0" applyFont="1" applyFill="1" applyBorder="1" applyAlignment="1" applyProtection="1">
      <alignment horizontal="center" vertical="center" textRotation="90" wrapText="1"/>
      <protection locked="0"/>
    </xf>
    <xf numFmtId="0" fontId="4" fillId="3" borderId="22" xfId="0" applyFont="1" applyFill="1" applyBorder="1" applyAlignment="1" applyProtection="1">
      <alignment horizontal="center" vertical="center" textRotation="90" wrapText="1"/>
      <protection locked="0"/>
    </xf>
    <xf numFmtId="0" fontId="4" fillId="8" borderId="13" xfId="0" applyFont="1" applyFill="1" applyBorder="1" applyAlignment="1" applyProtection="1">
      <alignment horizontal="center" vertical="center" textRotation="90" wrapText="1"/>
      <protection locked="0"/>
    </xf>
    <xf numFmtId="0" fontId="4" fillId="8" borderId="18" xfId="0" applyFont="1" applyFill="1" applyBorder="1" applyAlignment="1" applyProtection="1">
      <alignment horizontal="center" vertical="center" textRotation="90" wrapText="1"/>
      <protection locked="0"/>
    </xf>
    <xf numFmtId="0" fontId="4" fillId="8" borderId="23" xfId="0" applyFont="1" applyFill="1" applyBorder="1" applyAlignment="1" applyProtection="1">
      <alignment horizontal="center" vertical="center" textRotation="90" wrapText="1"/>
      <protection locked="0"/>
    </xf>
    <xf numFmtId="0" fontId="4" fillId="8" borderId="21" xfId="0" applyFont="1" applyFill="1" applyBorder="1" applyAlignment="1" applyProtection="1">
      <alignment horizontal="center" vertical="center" textRotation="90" wrapText="1"/>
      <protection locked="0"/>
    </xf>
    <xf numFmtId="0" fontId="4" fillId="9" borderId="26" xfId="0" applyFont="1" applyFill="1" applyBorder="1" applyAlignment="1" applyProtection="1">
      <alignment horizontal="center" vertical="center" textRotation="90" wrapText="1"/>
      <protection locked="0"/>
    </xf>
    <xf numFmtId="0" fontId="4" fillId="9" borderId="27" xfId="0" applyFont="1" applyFill="1" applyBorder="1" applyAlignment="1" applyProtection="1">
      <alignment horizontal="center" vertical="center" textRotation="90" wrapText="1"/>
      <protection locked="0"/>
    </xf>
    <xf numFmtId="0" fontId="3" fillId="3" borderId="0" xfId="0" applyFont="1" applyFill="1" applyAlignment="1">
      <alignment horizontal="center" vertical="center"/>
    </xf>
    <xf numFmtId="0" fontId="3" fillId="3" borderId="0" xfId="0" applyFont="1" applyFill="1" applyAlignment="1">
      <alignment horizontal="center" vertical="center" textRotation="90"/>
    </xf>
    <xf numFmtId="9" fontId="3" fillId="3" borderId="0" xfId="1" applyFont="1" applyFill="1"/>
    <xf numFmtId="0" fontId="3" fillId="3" borderId="0" xfId="0" applyFont="1" applyFill="1" applyAlignment="1"/>
  </cellXfs>
  <cellStyles count="2">
    <cellStyle name="Normal" xfId="0" builtinId="0"/>
    <cellStyle name="Porcentaje" xfId="1" builtinId="5"/>
  </cellStyles>
  <dxfs count="1">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MRC%202022-%20ANEX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ESCRIPCION"/>
      <sheetName val="No RIESGOS"/>
      <sheetName val="1. IDENTIF RIESGO"/>
      <sheetName val="2.1.PROBABILIDAD"/>
      <sheetName val="2.2.IMPACTO "/>
      <sheetName val="2.3 MATRIZ DE CALOR "/>
      <sheetName val="3. CONTROLES"/>
      <sheetName val="4. RIESGO RESIDUAL"/>
      <sheetName val="5. PLAN ACCION"/>
      <sheetName val="Mapa de Riesgos corrup ISABU"/>
      <sheetName val="6. MAPA RIESGOS 2021"/>
      <sheetName val="EJEMPLO"/>
    </sheetNames>
    <sheetDataSet>
      <sheetData sheetId="0"/>
      <sheetData sheetId="1"/>
      <sheetData sheetId="2"/>
      <sheetData sheetId="3">
        <row r="5">
          <cell r="A5" t="str">
            <v>GESTION DE PLANEACIÓN Y DIRECCIONAMIENTO ESTRATEGICO
OBJETIVO:  Formular, implementar, realizar seguimiento y evaluar Plan de Gestión, Plan de Desarrollo ,Plan Anticorrupción y planes de inversión de la Empresa Social del Estado Instituto de Salud de Bucaramanga ESE ISABU, como una herramienta de Gestión Gerencial generada al interior de la empresa y cuya divulgación y promoción permite el cumplimiento de la misión y la visión facilitando la toma de decisiones para cumplir con los objetivos estratégicos que espera alcanzar la institución.</v>
          </cell>
          <cell r="B5" t="str">
            <v>1-RC</v>
          </cell>
          <cell r="C5" t="str">
            <v>Afectación económica y disciplinaria</v>
          </cell>
          <cell r="D5" t="str">
            <v>1. Investigaciones disciplinarias, fiscales y penales y procesos sancionatorios por parte de los organismos de control
2. Pérdida de la credibilidad institucional</v>
          </cell>
          <cell r="E5" t="str">
            <v xml:space="preserve"> Incumplimiento de publicación en página web por presentar información inexacta a organismos de control y /o a la ciudadanía. 
</v>
          </cell>
          <cell r="F5" t="str">
            <v xml:space="preserve">Posibilidad de afectación económica e Investigaciones disciplinarias, fiscales y penales y procesos sancionatorios por parte de los organismos de control por ocultar o manipular información relacionada con el direccionamiento estratégico,  generando incumplimiento en publicación de informes, imposibilitando el cumplimiento de los objetivos, planes, programas y proyectos institucionales y demás requisitos de ley que deban estar en página dentro de la sección de trasparencia y acceso a la información, dentro de los tiempos establecidos por la ley para  favorecer a terceros. </v>
          </cell>
          <cell r="K5" t="str">
            <v>Fraude interno y Fallas tecnólogicas</v>
          </cell>
        </row>
        <row r="6">
          <cell r="A6" t="str">
            <v xml:space="preserve">GESTIÓN DEL TALENTO HUMANO 
OBJETIVO: Garantizar personal competente que permita desarrollar correctamente los planes institucionales, estableciendo un Programa de Gestión Humana
encaminada a elevar el nivel y la calidad de vida de todos sus colaboradores. </v>
          </cell>
          <cell r="B6" t="str">
            <v>2-RC</v>
          </cell>
          <cell r="C6" t="str">
            <v>Pérdida de recursos financieros de la institución</v>
          </cell>
          <cell r="D6" t="str">
            <v>sanción del
organismo de
control</v>
          </cell>
          <cell r="E6" t="str">
            <v xml:space="preserve">Incumplimiento a la normatividad relacionada con la gestión de nómina, Beneficios prestacionales y salariales; y situaciones administrativas. </v>
          </cell>
          <cell r="F6" t="str">
            <v xml:space="preserve">Posibilidad que el funcionario de nómina reciba beneficios económicos por favorecimiento en pagos de nómina, generando sanciones por los organismos de control por incumplimiento de la normatividad relacionada con la gestión de nómina </v>
          </cell>
          <cell r="K6" t="str">
            <v>Fraude interno</v>
          </cell>
        </row>
        <row r="7">
          <cell r="A7" t="str">
            <v xml:space="preserve">CALIDAD, SUBPROCESO GESTION AMBIENTAL: 
OBJETIVO: Asegurar la implementación y funcionamiento del sistema de gestión de calidad y del sistema obligatorio de garantía de la calidad en salud buscando satisfacer las necesidades y expectativas de las partes interesadas.
</v>
          </cell>
          <cell r="B7" t="str">
            <v>3-RC</v>
          </cell>
          <cell r="C7" t="str">
            <v xml:space="preserve">Afectación económica </v>
          </cell>
          <cell r="D7" t="str">
            <v xml:space="preserve">Cancelación de contrato por incumplimiento, investigaciones y aplicación de pólizas del contratista </v>
          </cell>
          <cell r="E7" t="str">
            <v>Alteración de los datos del pesaje y Falta de ética del personal de servicios generales y personal de las empresas de recolección de residuos</v>
          </cell>
          <cell r="F7" t="str">
            <v>Posibilidad que operarios  de servicios generales en conjunto con las empresas contratistas que realizan la recolección de residuos reciclables y peligrosos, reciban beneficios económicos o dadivas por alterar los datos de pesaje, generando afectaciones económicas a la ESE ISABU.</v>
          </cell>
          <cell r="K7" t="str">
            <v>Fraude extrerno</v>
          </cell>
        </row>
        <row r="8">
          <cell r="A8" t="str">
            <v xml:space="preserve"> GESTIÓN ATENCIÓN DE URGENCIAS
OBJETIVO: Ofrecer un servicio oportuno, seguro y con calidez que permita brindar una atención integral en salud a los usuarios que acceden al servicio de urgencias del HOSPITAL LOCAL DEL NORTE HLN según nivel de complejidad, minimizando los riesgos potenciales que se puedan derivar de este ciclo asistencial</v>
          </cell>
          <cell r="B8" t="str">
            <v>4-RC</v>
          </cell>
          <cell r="C8" t="str">
            <v>Afectación económica por detrimento patrimonial</v>
          </cell>
          <cell r="D8" t="str">
            <v>Sanciones penales y disciplinarias  por órganos de control.</v>
          </cell>
          <cell r="E8" t="str">
            <v xml:space="preserve">Falta de supervisión y verificación periódica de los equipos biomédicos, insumos y medicamentos en el servicio de internación por uso inapropiado de la investidura para apropiarse de los mismos </v>
          </cell>
          <cell r="F8" t="str">
            <v xml:space="preserve">Posibilidad de afectación económica y procesos disciplinarios y/o sancionatorios debido a la falta de supervisión y verificación periódica de los equipos biomédicos, insumos y medicamentos en el servicio de urgencias  por uso inapropiado de la investidura para apropiarse de los mismos </v>
          </cell>
          <cell r="K8" t="str">
            <v>Fraude interno</v>
          </cell>
        </row>
        <row r="9">
          <cell r="A9" t="str">
            <v>GESTIÓN DE INTERNACIÓN 
OBJETIVO: Garantizar el manejo pertinente, seguro y cálido a los usuarios que requieren del servicio de hospitalización para la recuperación de su salud, con altos
estándares de calidad, seguridad y humanización del servicio.</v>
          </cell>
          <cell r="B9" t="str">
            <v>6-RC</v>
          </cell>
          <cell r="C9" t="str">
            <v xml:space="preserve">Afectación económica por detrimento patrimonial </v>
          </cell>
          <cell r="D9" t="str">
            <v xml:space="preserve">Sanción penal y disciplinarias </v>
          </cell>
          <cell r="E9" t="str">
            <v xml:space="preserve">Falta de supervisión y verificación periódica de los equipos biomédicos, insumos y medicamentos en el servicio de internación por uso inapropiado de la investidura para apropiarse de los mismos </v>
          </cell>
          <cell r="F9" t="str">
            <v xml:space="preserve">Posibilidad de afectación económica y procesos disciplinarios y/o sancionatorios debido a la falta de supervisión y verificación periódica de los equipos biomédicos, insumos y medicamentos en el servicio de internación por uso inapropiado de la investidura para apropiarse de los mismos </v>
          </cell>
          <cell r="K9" t="str">
            <v>Fraude interno</v>
          </cell>
        </row>
        <row r="10">
          <cell r="A10" t="str">
            <v>GESTIÓN CIRUGIA Y ATENCIÓN DE PARTOS
OBJETIVO: Brindar una atención integral al usuario que requiere intervención quirúrgica para el tratamiento y recuperación de su estado de salud y /o atención Gineco-obstétrica de urgencias y atención del parto, realizando todos los procedimientos con parámetros de calidad, seguridad y atención humanizada cumpliendo con los lineamientos y misión institucional.</v>
          </cell>
          <cell r="B10" t="str">
            <v>8-RC</v>
          </cell>
          <cell r="C10" t="str">
            <v xml:space="preserve">Afectación económica por detrimento patrimonial </v>
          </cell>
          <cell r="D10" t="str">
            <v xml:space="preserve">Sanción penal y disciplinarias </v>
          </cell>
          <cell r="E10" t="str">
            <v xml:space="preserve">Falta de supervisión y verificación periódica de los equipos biomédicos, insumos y medicamentos en el servicio de internación por uso inapropiado de la investidura para apropiarse de los mismos </v>
          </cell>
          <cell r="F10" t="str">
            <v xml:space="preserve">Posibilidad de afectación económica y procesos disciplinarios y/o sancionatorios debido a la falta de supervisión y verificación periódica de los equipos biomédicos, insumos y medicamentos en el servicio de partos y cirugía por uso inapropiado de la investidura para apropiarse de los mismos </v>
          </cell>
          <cell r="K10" t="str">
            <v xml:space="preserve">Fraude interno  </v>
          </cell>
        </row>
        <row r="11">
          <cell r="A11" t="str">
            <v>PROCESO DE APOYO DIAGNÓTICO 
OBJETIVO:  Ofrecer pruebas de laboratorio clínico, exámenes de Rx, con altos estándares de calidad, garantizando resultados seguros, confiables y oportunos para los usuarios.</v>
          </cell>
          <cell r="B11" t="str">
            <v>12-RC</v>
          </cell>
          <cell r="C11" t="str">
            <v xml:space="preserve">Perdida financiera </v>
          </cell>
          <cell r="D11" t="str">
            <v>Sanciones disciplinarias</v>
          </cell>
          <cell r="E11" t="str">
            <v>Falta de articulación del sistema de información del laboratorio clínico con el sistema de información PANACEA   en lo facturado  y faltas de controles de lo realizado con lo facturado  en el área de radiología</v>
          </cell>
          <cell r="F11" t="str">
            <v>Posibilidad de pérdida financiera para la entidad que conlleva a sanciones disciplinarias del personal de las áreas de Radiología y laboratorio clínico por Uso inapropiado de la investidura para utilizar los servicios de salud en beneficio personal o a terceros (Ayudas Diagnósticas.)  o por recibir dinero o dadivas para la realización de exámenes y tomas de estudios radiológicos sin estar facturados, generados por Falta de articulación del sistema de información del laboratorio clínico con el sistema de información PANACEA  u lo facturado  y faltas de controles de lo realizado con lo facturado  en el área de radiología</v>
          </cell>
          <cell r="K11" t="str">
            <v>Fraude interno</v>
          </cell>
        </row>
        <row r="12">
          <cell r="A12" t="str">
            <v xml:space="preserve">PROCESO GESTIÓN JURÍDICA 
OBJETIVO: Brindar la asesoría jurídica en todos los procesos legales en los cuales se involucre la institución
</v>
          </cell>
          <cell r="B12" t="str">
            <v>13-RC</v>
          </cell>
          <cell r="C12" t="str">
            <v>Afectación económica</v>
          </cell>
          <cell r="D12" t="str">
            <v>Incumplimiento de las normas que regulan la actividad contractual de la entidad</v>
          </cell>
          <cell r="E12" t="str">
            <v>Falta de ética y compromiso con la entidad</v>
          </cell>
          <cell r="F12" t="str">
            <v>Posible afectación económica por incumplimiento al manual de contratación y de las normas que regulan la actividad contractual de la entidad, causado por el personal adscrito al grupo de apoyo de la gestión contractual, encargado de llevar adelante el proceso contractual, que solicite dinero o reciba cualquier beneficio, a cambio de realizar la adjudicación del contrato, por falta de ética y compromiso con la entidad.</v>
          </cell>
          <cell r="K12" t="str">
            <v>Ejecución y administración de procesos</v>
          </cell>
        </row>
        <row r="13">
          <cell r="A13" t="str">
            <v xml:space="preserve">PROCESO GESTIÓN JURÍDICA 
OBJETIVO: Brindar la asesoría jurídica en todos los procesos legales en los cuales se involucre la institución
</v>
          </cell>
          <cell r="B13" t="str">
            <v>14-RC</v>
          </cell>
          <cell r="C13" t="str">
            <v>Afectación reputacional</v>
          </cell>
          <cell r="D13" t="str">
            <v>Posibilidad de demandas a la entidad por parte de terceros afectados, debido a la manipulación al principio de la selección objetiva</v>
          </cell>
          <cell r="E13" t="str">
            <v>Desconocimiento del procedimiento de evaluación y verificación de requisitos en los procesos contractuales</v>
          </cell>
          <cell r="F13" t="str">
            <v>Posibilidad de afectación al principio de selección objetiva, que conlleva a la posible presentación de demandas en contra de la entidad, por parte de terceros, debido a la aplicación inadecuada de los procedimientos establecidos en el Manual de Contratación y la normatividad vigente, en el desarrollo de la etapa precontractual, por parte de personal adscrito al grupo de apoyo de la gestión contractual y de supervisión, encargado de llevar adelante el proceso contractual, ocasionando una adjudicación del proceso de selección,  de forma inadecuada debido a la acción realizada por desconocimiento del procedimiento de evaluación y verificación de requisitos en los procesos contractuales.</v>
          </cell>
          <cell r="K13" t="str">
            <v>Fraude interno</v>
          </cell>
        </row>
        <row r="14">
          <cell r="A14" t="str">
            <v xml:space="preserve">PROCESO GESTIÓN JURÍDICA 
OBJETIVO: Brindar la asesoría jurídica en todos los procesos legales en los cuales se involucre la institución
</v>
          </cell>
          <cell r="B14" t="str">
            <v>15-RC</v>
          </cell>
          <cell r="C14" t="str">
            <v>Afectación presupuestal</v>
          </cell>
          <cell r="D14" t="str">
            <v xml:space="preserve">Condenas económicas a la entidad por el incumplimiento de las normas que regulan los procedimientos judiciales </v>
          </cell>
          <cell r="E14" t="str">
            <v>El funcionario encargado de ejercer la representación judicial de la entidad aproveche su posición para obtener beneficios económicos o dadivas a cambio de conseguir que la entidad sea condenada en las demandas que se adelanten contra ella.</v>
          </cell>
          <cell r="F14" t="str">
            <v>Posible afectación presupuestal causada por condenas económicas a la entidad, atendiendo la indebida aplicación de la normatividad vigente, que regula los procesos y procedimientos judiciales, o el desconocimiento de la misma, por parte del personal que ejerce la Defensa Judicial de la entidad, al momento de representar los intereses de la E.S.E. ISABU, generando posibles indemnizaciones a la contraparte, con el fin de obtener dadivas o beneficios económicos propios, obrando de mala fe y ocasionando un daño  financiero a la entidad.</v>
          </cell>
          <cell r="K14" t="str">
            <v>Fraude interno</v>
          </cell>
        </row>
        <row r="15">
          <cell r="A15" t="str">
            <v xml:space="preserve">PROCESO GESTIÓN DE RECURSOS FÍSICOS 
OBJETIVOS:  Garantizar el recibo, almacenamiento y entrega a todas las dependencias de la institución, de cada uno de los procesos de compra y adquisición de bienes
muebles, enseres, equipos, elementos de oficina entre otros, control de activos fijos e inventarios y mantener en perfecto estado de funcionamiento los equipos,
infraestructura, vehículos, muebles y enseres de la Empresa Social del Estado Instituto de Salud de Bucaramanga ESE ISABU por medio del mantenimiento preventivo
y correctivo, garantizando cubrimiento total de maquinaria, equipos e insumos a las dependencias y centros de salud, según condiciones contratadas y teniendo como
base el inventario de los bienes de la entidad </v>
          </cell>
          <cell r="B15" t="str">
            <v>16-RC</v>
          </cell>
          <cell r="C15" t="str">
            <v xml:space="preserve">Detrimento patrimonial.
</v>
          </cell>
          <cell r="D15" t="str">
            <v xml:space="preserve">
Investigaciones y sanciones disciplinarias y penales por entes de control.
Cancelación de Contrato. 
</v>
          </cell>
          <cell r="E15" t="str">
            <v>Que el talento humanos de los servicios y sedes realicen entregas y/o movimientos entre dependencias sin informar al área de inventarios y se genere la pérdida del bien o equipo.</v>
          </cell>
          <cell r="F15" t="str">
            <v xml:space="preserve">Posibilidad de detrimento patrimonial, investigaciones y sanciones disciplinarios, fiscales, penales y administrativos, por entes de control debido a que el talento humano de los servicios y sedes realicen entregas y/o movimientos entre dependencias sin informar al área de inventarios y se genere la pérdida del bien o equipo en la entidad.  </v>
          </cell>
          <cell r="K15" t="str">
            <v>Daños a activos fijos/
eventos externos</v>
          </cell>
        </row>
        <row r="16">
          <cell r="A16" t="str">
            <v xml:space="preserve">PROCESO GESTIÓN DE RECURSOS FÍSICOS 
OBJETIVOS:  Garantizar el recibo, almacenamiento y entrega a todas las dependencias de la institución, de cada uno de los procesos de compra y adquisición de bienes
muebles, enseres, equipos, elementos de oficina entre otros, control de activos fijos e inventarios y mantener en perfecto estado de funcionamiento los equipos,
infraestructura, vehículos, muebles y enseres de la Empresa Social del Estado Instituto de Salud de Bucaramanga ESE ISABU por medio del mantenimiento preventivo
y correctivo, garantizando cubrimiento total de maquinaria, equipos e insumos a las dependencias y centros de salud, según condiciones contratadas y teniendo como
base el inventario de los bienes de la entidad </v>
          </cell>
          <cell r="B16" t="str">
            <v>17-RC</v>
          </cell>
          <cell r="C16" t="str">
            <v xml:space="preserve">Detrimento patrimonial.
</v>
          </cell>
          <cell r="D16" t="str">
            <v xml:space="preserve">
Investigaciones y sanciones disciplinarias y penales por entes de control.
Cancelación de Contrato.  
Afecta el cumplimiento en la prestación de los servicios que brinda la institución.
</v>
          </cell>
          <cell r="E16" t="str">
            <v xml:space="preserve">Falta de auditorías físicas en los servicios y sedes de manera esporádica por parte del almacenista general y profesional de apoyo realizando control de los productos de consumo y papelería suministrados.  </v>
          </cell>
          <cell r="F16" t="str">
            <v xml:space="preserve">Posibilidad de detrimento patrimonial, investigaciones de procesos disciplinarios, fiscales y administrativos, por entes de control por apropiación indebida por parte del talento humano de los productos de consumo y papelería debido a la falta de auditorías físicas esporádicas por parte del almacenista y profesional de apoyo, donde realice verificación y control del inventario de insumos de consumo y papelería entregados al servicio o sede de la entidad. </v>
          </cell>
          <cell r="K16" t="str">
            <v>Fraude interno</v>
          </cell>
        </row>
        <row r="17">
          <cell r="A17" t="str">
            <v xml:space="preserve">PROCESO GESTIÓN DE RECURSOS FÍSICOS 
OBJETIVOS:  Garantizar el recibo, almacenamiento y entrega a todas las dependencias de la institución, de cada uno de los procesos de compra y adquisición de bienes
muebles, enseres, equipos, elementos de oficina entre otros, control de activos fijos e inventarios y mantener en perfecto estado de funcionamiento los equipos,
infraestructura, vehículos, muebles y enseres de la Empresa Social del Estado Instituto de Salud de Bucaramanga ESE ISABU por medio del mantenimiento preventivo
y correctivo, garantizando cubrimiento total de maquinaria, equipos e insumos a las dependencias y centros de salud, según condiciones contratadas y teniendo como
base el inventario de los bienes de la entidad </v>
          </cell>
          <cell r="B17" t="str">
            <v>18-RC</v>
          </cell>
          <cell r="C17" t="str">
            <v>Afectación económica y calidad en la prestación de los servicios de salud</v>
          </cell>
          <cell r="D17" t="str">
            <v>Multa y
sanción del
organismo de
control</v>
          </cell>
          <cell r="E17" t="str">
            <v>Incumplimiento del plan de mantenimiento hospitalario</v>
          </cell>
          <cell r="F17" t="str">
            <v xml:space="preserve">Posibilidad de afectación económica y calidad en la prestación de los servicios de salud generando multas y sanciones de órganos de control causados por incumplimientos del plan de mantenimiento hospitalario de la entidad. </v>
          </cell>
          <cell r="K17" t="str">
            <v>Ejecución y administración de procesos</v>
          </cell>
        </row>
        <row r="18">
          <cell r="A18" t="str">
            <v>GESTION DE LAS TICS
OBJETIVO: Implementar, soportar, mantener y respaldar el buen funcionamiento de los sitemas de información en cuanto a software y hardware: Así mismo, garantizar el buen funcionamiento de los equipos y evitar la instalación de software no original, por medio del administrador de sistemas, como mecanismo de control de la Empresa Social del Estado Instituto de SAlud de Bucaramanga.</v>
          </cell>
          <cell r="B18" t="str">
            <v>19-RC</v>
          </cell>
          <cell r="C18" t="str">
            <v>Afectación Económica</v>
          </cell>
          <cell r="D18" t="str">
            <v>Sanciones impuestas por entes de control por violación (Modificación ó Eliminación) de datos.</v>
          </cell>
          <cell r="E18" t="str">
            <v xml:space="preserve">Incumplimiento en adquisición o actualización de licencias de software contrafuegos. </v>
          </cell>
          <cell r="F18" t="str">
            <v xml:space="preserve">Posibilidad de afectación económica por sanciones impuestas por entidades de control por violación (modificación o eliminación) de datos por cualquier persona que reciba dinero o dadivas para beneficiar a terceros, generando la combinación de amenazas y vulnerabilidades en el entorno digital a causa del incumplimiento en la actualización de licenciamientos y actualización de software contrafuegos. </v>
          </cell>
          <cell r="K18" t="str">
            <v>Fallas tecnológicas</v>
          </cell>
        </row>
        <row r="19">
          <cell r="A19" t="str">
            <v>GESTION DE LAS TICS
OBJETIVO: Implementar, soportar, mantener y respaldar el buen funcionamiento de los sitemas de información en cuanto a software y hardware: Así mismo, garantizar el buen funcionamiento de los equipos y evitar la instalación de software no original, por medio del administrador de sistemas, como mecanismo de control de la Empresa Social del Estado Instituto de SAlud de Bucaramanga.</v>
          </cell>
          <cell r="B19" t="str">
            <v>20-RC</v>
          </cell>
          <cell r="C19" t="str">
            <v>Afectación Económica</v>
          </cell>
          <cell r="D19" t="str">
            <v>Perdida o Daño en la infraestructura tecnológica (hardware, redes)</v>
          </cell>
          <cell r="E19" t="str">
            <v>Incumplimiento en los procesos de control de registro de equipos de cómputo y redes</v>
          </cell>
          <cell r="F19" t="str">
            <v>Posibilidad de afectación económica por pérdidas o daños en la infraestructura tecnológica (hardware, redes), por parte de contratistas y talento humano de la entidad debido  al incumplimiento en procesos de controles o registros de inventario a los equipos de cómputo y redes.</v>
          </cell>
          <cell r="K19" t="str">
            <v>Daños a activos fijos/
eventos externos</v>
          </cell>
        </row>
        <row r="20">
          <cell r="A20" t="str">
            <v xml:space="preserve">GESTIÓN FINANCIERA 
OBJETIVO:  Programar, registrar, administrar los recursos financieros de la Empresa, cumpliendo con las normas, requerimientos y obligaciones contraídas en el
desarrollo de su objeto social, a través de un sistema de información, con el propósito de garantizar la calidad, confiabilidad, razonabilidad y oportunidad de la
información financiera, con el fin facilitar la toma de decisiones y el desarrollo sostenible de la institución </v>
          </cell>
          <cell r="B20" t="str">
            <v>21-RC</v>
          </cell>
          <cell r="C20" t="str">
            <v>Afectación económica por detrimento patrimonial</v>
          </cell>
          <cell r="D20" t="str">
            <v xml:space="preserve">
Detrimento patrimonial generando
Investigaciones y sanciones disciplinarias y penales por organismos de control </v>
          </cell>
          <cell r="E20" t="str">
            <v xml:space="preserve">Deficiencia en los controles para el manejo del dinero depositado en bancos </v>
          </cell>
          <cell r="F20" t="str">
            <v>Posibilidad de afectación económica por detrimento patrimonial generando
Investigaciones y sanciones disciplinarias y penales por organismos de control por deficiencia en los controles para el manejo del dinero depositado en bancos realizado por el Tesorero General por  malos manejos con el dinero depositado en las cuentas bancarias tales como retiros no autorizados o autoprestamos</v>
          </cell>
          <cell r="K20" t="str">
            <v>Fraude interno</v>
          </cell>
        </row>
        <row r="21">
          <cell r="A21" t="str">
            <v xml:space="preserve">GESTIÓN FINANCIERA 
OBJETIVO:  Programar, registrar, administrar los recursos financieros de la Empresa, cumpliendo con las normas, requerimientos y obligaciones contraídas en el desarrollo de su objeto social, a través de un sistema de información, con el propósito de garantizar la calidad, confiabilidad, razonabilidad y oportunidad de la información financiera, con el fin facilitar la toma de decisiones y el desarrollo sostenible de la institución </v>
          </cell>
          <cell r="B21" t="str">
            <v>22-RC</v>
          </cell>
          <cell r="C21" t="str">
            <v xml:space="preserve">Afectación económica. </v>
          </cell>
          <cell r="D21" t="str">
            <v xml:space="preserve">Cancelación del contrato de prestación de servicios del facturador. </v>
          </cell>
          <cell r="E21" t="str">
            <v xml:space="preserve">Deficiencia de la periodicidad para el recaudo del dinero de cuotas moderadoras y particulares recibida por los facturadores de la venta de servicios de salud </v>
          </cell>
          <cell r="F21" t="str">
            <v xml:space="preserve">Probabilidad de Afectación económica y cancelación el contrato de prestación de servicios del facturador por deficiencia de la periodicidad para el recaudo del dinero de cuotas moderadoras y particulares recibida por los facturadores de la venta de servicios de salud en el cual se genera la apropiación de los recursos para uso personal. </v>
          </cell>
          <cell r="K21" t="str">
            <v>Fraude interno</v>
          </cell>
        </row>
        <row r="22">
          <cell r="A22" t="str">
            <v xml:space="preserve">GESTIÓN FINANCIERA 
OBJETIVO:  Programar, registrar, administrar los recursos financieros de la Empresa, cumpliendo con las normas, requerimientos y obligaciones contraídas en el desarrollo de su objeto social, a través de un sistema de información, con el propósito de garantizar la calidad, confiabilidad, razonabilidad y oportunidad de la información financiera, con el fin facilitar la toma de decisiones y el desarrollo sostenible de la institución </v>
          </cell>
          <cell r="B22" t="str">
            <v>23-RC</v>
          </cell>
          <cell r="C22" t="str">
            <v>Afectación económica por deterioro en los indicadores de liquidez y solvencia de la entidad</v>
          </cell>
          <cell r="D22" t="str">
            <v>Investigaciones y sanciones disciplinarias por organismos de control</v>
          </cell>
          <cell r="E22" t="str">
            <v>Deficiencia en el control de la programación de pagos de cuentas por edades a los proveedores</v>
          </cell>
          <cell r="F22" t="str">
            <v>Posibilidad de afectación económica por deterioro en los indicadores de liquidez y solvencia de la entidad generando investigaciones y sanciones disciplinarias por organismos de control por la deficiencia en el control de la programación de pagos de cuentas por edades a los proveedores</v>
          </cell>
          <cell r="K22" t="str">
            <v>Fraude interno</v>
          </cell>
        </row>
        <row r="23">
          <cell r="A23" t="str">
            <v xml:space="preserve">GESTIÓN FINANCIERA 
OBJETIVO:  Programar, registrar, administrar los recursos financieros de la Empresa, cumpliendo con las normas, requerimientos y obligaciones contraídas en el desarrollo de su objeto social, a través de un sistema de información, con el propósito de garantizar la calidad, confiabilidad, razonabilidad y oportunidad de la información financiera, con el fin facilitar la toma de decisiones y el desarrollo sostenible de la institución </v>
          </cell>
          <cell r="B23" t="str">
            <v>24-RC</v>
          </cell>
          <cell r="C23" t="str">
            <v xml:space="preserve">Afectación económica en la cual se genera disminución del ingreso para la entidad </v>
          </cell>
          <cell r="D23" t="str">
            <v>Radicación extemporánea de la facturación generadas por concepto de venta de servicios de salud, mes a mes.</v>
          </cell>
          <cell r="E23" t="str">
            <v>Falta de controles en la revisión de las actividades cargadas diariamente y liquidadas.  
El sistema de información genera inconsistencias en la información generada en los reportes.</v>
          </cell>
          <cell r="F23" t="str">
            <v>Posibilidad de afectación económica por detrimento patrimonial en la  radicación extemporánea de la facturación generadas por concepto de venta de servicios de salud, mes a mes por falta de controles en la revisión de  las actividades cargadas diariamente y liquidadas por el personal de facturación, también inconsistencias del sistema de información en la información generada en los reportes.</v>
          </cell>
          <cell r="K23" t="str">
            <v>Fraude interno</v>
          </cell>
        </row>
        <row r="24">
          <cell r="A24" t="str">
            <v xml:space="preserve">GESTIÓN FINANCIERA 
OBJETIVO:  Programar, registrar, administrar los recursos financieros de la Empresa, cumpliendo con las normas, requerimientos y obligaciones contraídas en el desarrollo de su objeto social, a través de un sistema de información, con el propósito de garantizar la calidad, confiabilidad, razonabilidad y oportunidad de la información financiera, con el fin facilitar la toma de decisiones y el desarrollo sostenible de la institución </v>
          </cell>
          <cell r="B24" t="str">
            <v>25-RC</v>
          </cell>
          <cell r="C24" t="str">
            <v xml:space="preserve">Afectación económica para la entidad </v>
          </cell>
          <cell r="D24" t="str">
            <v xml:space="preserve">Cancelación del contrato de prestación de servicios del facturador, procesos fiscales y disciplinarios por órganos de control </v>
          </cell>
          <cell r="E24" t="str">
            <v xml:space="preserve">Falta de controles en la revisión de  las actividades cargadas diariamente y liquidadas.
El sistema de información genera inconsistencias en la información generada en los reportes.   
</v>
          </cell>
          <cell r="F24" t="str">
            <v>Posibilidad de afectación económica por detrimento patrimonial que conlleva a la cancelación del contrato de prestación de servicios, procesos fiscales y disciplinarios por órganos de control por omisión de facturar las actividades  prestadas en los diferentes centros de salud y unidades operativas generada por falta de controles  en la revisión de  las actividades cargadas diariamente y liquidadas,  también inconsistencias del sistema de información en la información generada en los reportes.</v>
          </cell>
          <cell r="K24" t="str">
            <v>Fraude interno</v>
          </cell>
        </row>
        <row r="25">
          <cell r="A25" t="str">
            <v>GESTIÓN DOCUMENTAL 
OBJETIVO: Gestionar el documento con el fin de garantizar su adecuada distribución, conservación y custodia con el propósito de disponer de la información oportunamente.</v>
          </cell>
          <cell r="B25" t="str">
            <v>26-RC</v>
          </cell>
          <cell r="C25" t="str">
            <v xml:space="preserve">Afectación económica y disciplinaria </v>
          </cell>
          <cell r="D25" t="str">
            <v>Sanciones Disciplinarias, Fiscales
y Penales</v>
          </cell>
          <cell r="E25" t="str">
            <v>Desconocimiento de la
Norma, falta de adherencia al proceso de gestión documental, 
Falta de ética</v>
          </cell>
          <cell r="F25" t="str">
            <v xml:space="preserve">Posibilidad de que el personal de apoyo de archivo reciba dinero o dadivas por intervenir las  unidades documentales, Ubicación, Falsificación o destrucción de un Documento a su favor o de terceros
</v>
          </cell>
          <cell r="K25" t="str">
            <v>Ejecución y administración de procesos</v>
          </cell>
        </row>
        <row r="26">
          <cell r="A26" t="str">
            <v>GESTIÓN DE CONTROL INTERNO                                                                                                                                                                                                                                                                                                                                                                                               OBJETIVO: Fortalecer el Sistema de Control Interno a través de la verificación selectiva al cumplimiento de las leyes, normas, políticas, procedimientos, programas, planes, proyectos, metas de la institución, recomendando los ajustes necesarios producto de la evaluación y seguimiento, valoración de riesgos e incentivando la  cultura de autocontrol que a través de la asesoría y acompañamiento le permita a la entidad alcanzar mayor eficiencia administrativa</v>
          </cell>
          <cell r="B26" t="str">
            <v>27-RC</v>
          </cell>
          <cell r="C26" t="str">
            <v>Afectación Económica</v>
          </cell>
          <cell r="D26" t="str">
            <v>Sanciones fiscales, penales o disciplinaria de los entes de control.</v>
          </cell>
          <cell r="E26" t="str">
            <v xml:space="preserve">desconocimiento de requisitos para auditores </v>
          </cell>
          <cell r="F26" t="str">
            <v xml:space="preserve">Posibilidad de sanciones fiscales, penales o disciplinaria de los entes de control, por recibir dadivas a cambio de favorecer los resultados en los procesos auditados. </v>
          </cell>
          <cell r="K26" t="str">
            <v>Fraude interno</v>
          </cell>
        </row>
        <row r="27">
          <cell r="A27" t="str">
            <v>GESTIÓN DE CONTROL INTERNO                                                                                                                                                                                                                                                                                                                                                                                               OBJETIVO: Fortalecer el Sistema de Control Interno a través de la verificación selectiva al cumplimiento de las leyes, normas, políticas, procedimientos, programas, planes, proyectos, metas de la institución, recomendando los ajustes necesarios producto de la evaluación y seguimiento, valoración de riesgos e incentivando la  cultura de autocontrol que a través de la asesoría y acompañamiento le permita a la entidad alcanzar mayor eficiencia administrativa</v>
          </cell>
          <cell r="B27" t="str">
            <v>28-RC</v>
          </cell>
          <cell r="C27" t="str">
            <v>Afectación económica</v>
          </cell>
          <cell r="D27" t="str">
            <v>Sanción disciplinaria o penales, por parte de los entes de ente de control</v>
          </cell>
          <cell r="E27" t="str">
            <v xml:space="preserve">Desconocimiento del ejercicio de auditoria </v>
          </cell>
          <cell r="F27" t="str">
            <v xml:space="preserve">Posibilidad de sanción disciplinaria o penales, por parte de los entes de control, debido a la venta de información reservada,  en el ejercicio de las auditorías. </v>
          </cell>
          <cell r="K27" t="str">
            <v>Fraude interno</v>
          </cell>
        </row>
        <row r="28">
          <cell r="A28" t="str">
            <v>GESTIÓN DE CONTROL INTERNO                                                                                                                                                                                                                                                                                                                                                                                               OBJETIVO: Fortalecer el Sistema de Control Interno a través de la verificación selectiva al cumplimiento de las leyes, normas, políticas, procedimientos, programas, planes, proyectos, metas de la institución, recomendando los ajustes necesarios producto de la evaluación y seguimiento, valoración de riesgos e incentivando la  cultura de autocontrol que a través de la asesoría y acompañamiento le permita a la entidad alcanzar mayor eficiencia administrativa</v>
          </cell>
          <cell r="B28" t="str">
            <v>29-RC</v>
          </cell>
          <cell r="C28" t="str">
            <v>Afectación económica</v>
          </cell>
          <cell r="D28" t="str">
            <v>Detrimento patrimonial de la entidad</v>
          </cell>
          <cell r="E28" t="str">
            <v xml:space="preserve">Desconocimiento de la normatividad </v>
          </cell>
          <cell r="F28" t="str">
            <v xml:space="preserve">Probabilidad de detrimento patrimonial de la entidad, al tipificarse alguno de los delitos contra la administración pública por parte de los funcionarios de la oficina de control interno. </v>
          </cell>
          <cell r="K28" t="str">
            <v>Fraude interno</v>
          </cell>
        </row>
        <row r="29">
          <cell r="A29" t="str">
            <v>GESTIÓN CONTROL DISCIPLINARIO INTERNO 
OBJETIVO: Realizar la investigación disciplinaria correspondiente a fin de establecer la responsabilidad de los Servidores Públicos del Instituto de Salud de
Bucaramanga ISABU E.S.E. que incurran en conductas o comportamientos incluidos en el Código Único Disciplinario y conlleven al incumplimiento de deberes y todas las demás que se encuentran inmersas en el marco de la Ley 734 del 2002.</v>
          </cell>
          <cell r="B29" t="str">
            <v>30-RC</v>
          </cell>
          <cell r="C29" t="str">
            <v>Afectación reputacional</v>
          </cell>
          <cell r="D29" t="str">
            <v xml:space="preserve">Procesos disciplinarios o penales por órganos de control </v>
          </cell>
          <cell r="E29" t="str">
            <v>Aprovechamiento de los lazos afectivos existentes entre los funcionarios de una misma entidad para no sancionar al funcionario infractor.</v>
          </cell>
          <cell r="F29" t="str">
            <v>Posible afectación por conflicto de intereses generados entre los funcionarios encargados de adelantar procesos disciplinarios, omitiendo su deber de investigar y/o sancionar, al personal de la entidad que cometa falta disciplinaria, incurriendo en la manifestación de lazos afectivos, extralimitación de sus funciones y obtención de beneficios económicos, por dilatar o entorpecer los procedimientos de la entidad, generando una posible caducidad o prescripción de la acción disciplinaria.</v>
          </cell>
          <cell r="K29" t="str">
            <v>Fraude interno</v>
          </cell>
        </row>
        <row r="30">
          <cell r="A30" t="str">
            <v>PROCESO GESTION APOYO TERAPÉUTICO / OBJETIVO: Garantizar los servicios oportunos de farmacia y rehabilitación relacionados con medicamentos, dispositivos médicos y tratamientos terapéuticos empleados en la promoción, prevención, diádnostico, tratamiento y rehabilitación para contribuir al mejoramiento de la calidad de vida y garantizar la seguridad  de los usuarios de la Empresa Social del Estado, Instituto de Salud  de Bucaramanga E.S.E ISABU.</v>
          </cell>
          <cell r="B30" t="str">
            <v>89-RC</v>
          </cell>
          <cell r="C30" t="str">
            <v>Afectación económica</v>
          </cell>
          <cell r="D30" t="str">
            <v xml:space="preserve">Hurto o perdida de medicamentos de mayor valor comercial </v>
          </cell>
          <cell r="E30" t="str">
            <v>Falta de principios y valores institucionales de los funcionarios del servicio farmacéutico</v>
          </cell>
          <cell r="F30" t="str">
            <v xml:space="preserve">Posibilidad de afectación económica por hurto o perdida de medicamentos con alto valor comercial en el servicio farmacéutico derivados de Falta de prinicipios y valores institucionales de los funcionarios del servicio farmacéutico </v>
          </cell>
          <cell r="K30" t="str">
            <v>Fraude interno</v>
          </cell>
        </row>
        <row r="31">
          <cell r="A31" t="str">
            <v>PROCESO DE APOYO DIAGNÓTICO 
OBJETIVO:  Ofrecer pruebas de laboratorio clínico, exámenes de Rx, con altos estándares de calidad, garantizando resultados seguros, confiables y oportunos para los usuarios.</v>
          </cell>
          <cell r="B31" t="str">
            <v>90-RC</v>
          </cell>
          <cell r="C31" t="str">
            <v>Afectación económica</v>
          </cell>
          <cell r="D31" t="str">
            <v>Hurto o perdida de insumos, suministros , equipos biomédicos</v>
          </cell>
          <cell r="E31" t="str">
            <v>Falta de pertenencia con los recursos de la institución, Intereses económicos y/o personales, falta de mecanismos que alerten al momento de la extracción de insumos o dispositivos de alto costo y fácil de manipular</v>
          </cell>
          <cell r="F31" t="str">
            <v>Posibilidad de afectación económica por Uso inadecuado o hurto de los recursos disponibles para la prestación del servicio (Insumos, suministros, equipos biomédicos) derivado de. Falta de pertenencia con los recursos de la institución, Intereses económicos y/o personales, falta de mecanismos que alerten al momento de la extracción de insumos o dispositivos de alto costo y fácil de manipular en el laboratorio clínico</v>
          </cell>
          <cell r="K31" t="str">
            <v>Fraude interno</v>
          </cell>
        </row>
        <row r="32">
          <cell r="A32" t="str">
            <v>PROCESO ATENCION AMBULATORIA 
Brindar la atención oportuna, humanizada, pertinente y segura a los usuarios que demandan los servicios de consulta de Promoción y Prevención, General (Medicina,
Odontología, Enfermería, Psicología y Nutrición), Especializada, dando cumplimiento a los requisitos de Ley, del Cliente y de la Empresa Social del Estado Instituto de Salud de Bucaramanga ESE ISABU.</v>
          </cell>
          <cell r="B32" t="str">
            <v>91-RC</v>
          </cell>
          <cell r="C32" t="str">
            <v>Afectación económica</v>
          </cell>
          <cell r="D32" t="str">
            <v>Hurto o perdida de insumos, suministros , equipos biomédicos</v>
          </cell>
          <cell r="E32" t="str">
            <v>Falta de pertenencia con los recursos de la institución, Intereses económicos y/o personales, falta de mecanismos que alerten al momento de la extracción de insumos o dispositivos de alto costo y fácil de manipular</v>
          </cell>
          <cell r="F32" t="str">
            <v>Posibilidad de afectación económica por Uso inadecuado o hurto de los recursos disponibles para la prestación del servicio (Insumos, suministros, equipos biomédicos) derivado de. Falta de pertenencia con los recursos de la institución, Intereses económicos y/o personales, falta de mecanismos que alerten al momento de la extracción de insumos o dispositivos de alto costo y fácil de manipular en el área de consulta externa</v>
          </cell>
          <cell r="K32" t="str">
            <v>Fraude interno</v>
          </cell>
        </row>
      </sheetData>
      <sheetData sheetId="4">
        <row r="12">
          <cell r="D12">
            <v>180</v>
          </cell>
          <cell r="E12" t="str">
            <v>Moderado</v>
          </cell>
          <cell r="F12">
            <v>0.6</v>
          </cell>
        </row>
        <row r="13">
          <cell r="D13">
            <v>12</v>
          </cell>
          <cell r="E13" t="str">
            <v>Baja</v>
          </cell>
          <cell r="F13">
            <v>0.4</v>
          </cell>
        </row>
        <row r="14">
          <cell r="D14">
            <v>7200</v>
          </cell>
          <cell r="E14" t="str">
            <v xml:space="preserve">Muy Alta </v>
          </cell>
          <cell r="F14">
            <v>1</v>
          </cell>
        </row>
        <row r="15">
          <cell r="D15">
            <v>37786</v>
          </cell>
          <cell r="E15" t="str">
            <v xml:space="preserve">Muy Alta </v>
          </cell>
          <cell r="F15">
            <v>1</v>
          </cell>
        </row>
        <row r="16">
          <cell r="D16">
            <v>2434</v>
          </cell>
          <cell r="E16" t="str">
            <v xml:space="preserve">Alta </v>
          </cell>
          <cell r="F16">
            <v>0.8</v>
          </cell>
        </row>
        <row r="17">
          <cell r="D17">
            <v>3907</v>
          </cell>
          <cell r="E17" t="str">
            <v xml:space="preserve">Alta </v>
          </cell>
          <cell r="F17">
            <v>0.8</v>
          </cell>
        </row>
        <row r="18">
          <cell r="D18">
            <v>506352</v>
          </cell>
          <cell r="E18" t="str">
            <v xml:space="preserve">Muy Alta </v>
          </cell>
          <cell r="F18">
            <v>1</v>
          </cell>
        </row>
        <row r="19">
          <cell r="D19">
            <v>1400</v>
          </cell>
          <cell r="E19" t="str">
            <v xml:space="preserve">Alta </v>
          </cell>
          <cell r="F19">
            <v>0.8</v>
          </cell>
        </row>
        <row r="20">
          <cell r="D20">
            <v>200</v>
          </cell>
          <cell r="E20" t="str">
            <v>Moderado</v>
          </cell>
          <cell r="F20">
            <v>0.6</v>
          </cell>
        </row>
        <row r="21">
          <cell r="D21">
            <v>2</v>
          </cell>
          <cell r="E21" t="str">
            <v xml:space="preserve">Muy baja </v>
          </cell>
          <cell r="F21">
            <v>0.2</v>
          </cell>
        </row>
        <row r="22">
          <cell r="D22">
            <v>3200</v>
          </cell>
          <cell r="E22" t="str">
            <v xml:space="preserve">Alta </v>
          </cell>
          <cell r="F22">
            <v>0.8</v>
          </cell>
        </row>
        <row r="23">
          <cell r="D23">
            <v>288</v>
          </cell>
          <cell r="E23" t="str">
            <v>Moderado</v>
          </cell>
          <cell r="F23">
            <v>0.6</v>
          </cell>
        </row>
        <row r="24">
          <cell r="D24">
            <v>5500</v>
          </cell>
          <cell r="E24" t="str">
            <v xml:space="preserve">Muy Alta </v>
          </cell>
          <cell r="F24">
            <v>1</v>
          </cell>
        </row>
        <row r="25">
          <cell r="D25">
            <v>2</v>
          </cell>
          <cell r="E25" t="str">
            <v xml:space="preserve">Muy baja </v>
          </cell>
          <cell r="F25">
            <v>0.2</v>
          </cell>
        </row>
        <row r="26">
          <cell r="D26">
            <v>2</v>
          </cell>
          <cell r="E26" t="str">
            <v xml:space="preserve">Muy baja </v>
          </cell>
          <cell r="F26">
            <v>0.2</v>
          </cell>
        </row>
        <row r="27">
          <cell r="D27">
            <v>840</v>
          </cell>
          <cell r="E27" t="str">
            <v xml:space="preserve">Alta </v>
          </cell>
          <cell r="F27">
            <v>0.8</v>
          </cell>
        </row>
        <row r="28">
          <cell r="D28">
            <v>8885</v>
          </cell>
          <cell r="E28" t="str">
            <v xml:space="preserve">Muy Alta </v>
          </cell>
          <cell r="F28">
            <v>1</v>
          </cell>
        </row>
        <row r="29">
          <cell r="D29">
            <v>840</v>
          </cell>
          <cell r="E29" t="str">
            <v xml:space="preserve">Alta </v>
          </cell>
          <cell r="F29">
            <v>0.8</v>
          </cell>
        </row>
        <row r="30">
          <cell r="D30">
            <v>42000</v>
          </cell>
          <cell r="E30" t="str">
            <v xml:space="preserve">Muy Alta </v>
          </cell>
          <cell r="F30">
            <v>1</v>
          </cell>
        </row>
        <row r="31">
          <cell r="D31">
            <v>42000</v>
          </cell>
          <cell r="E31" t="str">
            <v xml:space="preserve">Muy Alta </v>
          </cell>
          <cell r="F31">
            <v>1</v>
          </cell>
        </row>
        <row r="32">
          <cell r="D32">
            <v>960</v>
          </cell>
          <cell r="E32" t="str">
            <v xml:space="preserve">Alta </v>
          </cell>
          <cell r="F32">
            <v>0.8</v>
          </cell>
        </row>
        <row r="33">
          <cell r="D33">
            <v>20</v>
          </cell>
          <cell r="E33" t="str">
            <v>Baja</v>
          </cell>
          <cell r="F33">
            <v>0.4</v>
          </cell>
        </row>
        <row r="34">
          <cell r="D34">
            <v>20</v>
          </cell>
          <cell r="E34" t="str">
            <v>Baja</v>
          </cell>
          <cell r="F34">
            <v>0.4</v>
          </cell>
        </row>
        <row r="35">
          <cell r="D35">
            <v>24</v>
          </cell>
          <cell r="E35" t="str">
            <v>Baja</v>
          </cell>
          <cell r="F35">
            <v>0.4</v>
          </cell>
        </row>
        <row r="36">
          <cell r="D36">
            <v>2</v>
          </cell>
          <cell r="E36" t="str">
            <v xml:space="preserve">Muy baja </v>
          </cell>
          <cell r="F36">
            <v>0.2</v>
          </cell>
        </row>
        <row r="37">
          <cell r="D37">
            <v>120510</v>
          </cell>
          <cell r="E37" t="str">
            <v xml:space="preserve">Muy Alta </v>
          </cell>
          <cell r="F37">
            <v>1</v>
          </cell>
        </row>
        <row r="38">
          <cell r="D38">
            <v>506352</v>
          </cell>
          <cell r="E38" t="str">
            <v xml:space="preserve">Muy Alta </v>
          </cell>
          <cell r="F38">
            <v>1</v>
          </cell>
        </row>
        <row r="39">
          <cell r="D39">
            <v>1906</v>
          </cell>
          <cell r="E39" t="str">
            <v xml:space="preserve">Alta </v>
          </cell>
          <cell r="F39">
            <v>0.8</v>
          </cell>
        </row>
      </sheetData>
      <sheetData sheetId="5">
        <row r="3">
          <cell r="X3" t="str">
            <v>Mayor</v>
          </cell>
          <cell r="Y3">
            <v>0.8</v>
          </cell>
        </row>
        <row r="4">
          <cell r="X4" t="str">
            <v>Mayor</v>
          </cell>
          <cell r="Y4">
            <v>0.8</v>
          </cell>
        </row>
        <row r="5">
          <cell r="X5" t="str">
            <v>Mayor</v>
          </cell>
          <cell r="Y5">
            <v>0.8</v>
          </cell>
        </row>
        <row r="6">
          <cell r="X6" t="str">
            <v xml:space="preserve">Catastrófico </v>
          </cell>
          <cell r="Y6">
            <v>1</v>
          </cell>
        </row>
        <row r="7">
          <cell r="X7" t="str">
            <v xml:space="preserve">Catastrófico </v>
          </cell>
          <cell r="Y7">
            <v>1</v>
          </cell>
        </row>
        <row r="8">
          <cell r="X8" t="str">
            <v xml:space="preserve">Catastrófico </v>
          </cell>
          <cell r="Y8">
            <v>1</v>
          </cell>
        </row>
        <row r="9">
          <cell r="X9" t="str">
            <v>Mayor</v>
          </cell>
          <cell r="Y9">
            <v>0.8</v>
          </cell>
        </row>
        <row r="10">
          <cell r="X10" t="str">
            <v>Mayor</v>
          </cell>
          <cell r="Y10">
            <v>0.8</v>
          </cell>
        </row>
        <row r="11">
          <cell r="X11" t="str">
            <v>Mayor</v>
          </cell>
          <cell r="Y11">
            <v>0.8</v>
          </cell>
        </row>
        <row r="12">
          <cell r="X12" t="str">
            <v xml:space="preserve">Catastrófico </v>
          </cell>
          <cell r="Y12">
            <v>1</v>
          </cell>
        </row>
        <row r="13">
          <cell r="X13" t="str">
            <v xml:space="preserve">Catastrófico </v>
          </cell>
          <cell r="Y13">
            <v>1</v>
          </cell>
        </row>
        <row r="14">
          <cell r="X14" t="str">
            <v xml:space="preserve">Catastrófico </v>
          </cell>
          <cell r="Y14">
            <v>1</v>
          </cell>
        </row>
        <row r="15">
          <cell r="X15" t="str">
            <v xml:space="preserve">Catastrófico </v>
          </cell>
          <cell r="Y15">
            <v>1</v>
          </cell>
        </row>
        <row r="16">
          <cell r="X16" t="str">
            <v xml:space="preserve">Catastrófico </v>
          </cell>
          <cell r="Y16">
            <v>1</v>
          </cell>
        </row>
        <row r="17">
          <cell r="X17" t="str">
            <v xml:space="preserve">Catastrófico </v>
          </cell>
          <cell r="Y17">
            <v>1</v>
          </cell>
        </row>
        <row r="18">
          <cell r="X18" t="str">
            <v>Mayor</v>
          </cell>
          <cell r="Y18">
            <v>0.8</v>
          </cell>
        </row>
        <row r="19">
          <cell r="X19" t="str">
            <v>Mayor</v>
          </cell>
          <cell r="Y19">
            <v>0.8</v>
          </cell>
        </row>
        <row r="20">
          <cell r="X20" t="str">
            <v>Mayor</v>
          </cell>
          <cell r="Y20">
            <v>0.8</v>
          </cell>
        </row>
        <row r="21">
          <cell r="X21" t="str">
            <v>Mayor</v>
          </cell>
          <cell r="Y21">
            <v>0.8</v>
          </cell>
        </row>
        <row r="22">
          <cell r="X22" t="str">
            <v>Mayor</v>
          </cell>
          <cell r="Y22">
            <v>0.8</v>
          </cell>
        </row>
        <row r="23">
          <cell r="X23" t="str">
            <v xml:space="preserve">Catastrófico </v>
          </cell>
          <cell r="Y23">
            <v>1</v>
          </cell>
        </row>
        <row r="24">
          <cell r="X24" t="str">
            <v>Mayor</v>
          </cell>
          <cell r="Y24">
            <v>0.8</v>
          </cell>
        </row>
        <row r="25">
          <cell r="X25" t="str">
            <v>Mayor</v>
          </cell>
          <cell r="Y25">
            <v>0.8</v>
          </cell>
        </row>
        <row r="26">
          <cell r="X26" t="str">
            <v>Mayor</v>
          </cell>
          <cell r="Y26">
            <v>0.8</v>
          </cell>
        </row>
        <row r="27">
          <cell r="X27" t="str">
            <v>Moderado</v>
          </cell>
          <cell r="Y27">
            <v>0.6</v>
          </cell>
        </row>
        <row r="28">
          <cell r="X28" t="str">
            <v xml:space="preserve">Catastrófico </v>
          </cell>
          <cell r="Y28">
            <v>1</v>
          </cell>
        </row>
        <row r="29">
          <cell r="X29" t="str">
            <v xml:space="preserve">Catastrófico </v>
          </cell>
          <cell r="Y29">
            <v>1</v>
          </cell>
        </row>
        <row r="30">
          <cell r="X30" t="str">
            <v xml:space="preserve">Catastrófico </v>
          </cell>
          <cell r="Y30">
            <v>1</v>
          </cell>
        </row>
      </sheetData>
      <sheetData sheetId="6">
        <row r="13">
          <cell r="F13" t="str">
            <v>Alto</v>
          </cell>
        </row>
        <row r="14">
          <cell r="F14" t="str">
            <v>Alto</v>
          </cell>
        </row>
        <row r="15">
          <cell r="F15" t="str">
            <v>Alto</v>
          </cell>
        </row>
        <row r="16">
          <cell r="F16" t="str">
            <v>Extremo</v>
          </cell>
        </row>
        <row r="18">
          <cell r="F18" t="str">
            <v>Extremo</v>
          </cell>
        </row>
        <row r="20">
          <cell r="F20" t="str">
            <v>Extremo</v>
          </cell>
        </row>
        <row r="24">
          <cell r="F24" t="str">
            <v>Alto</v>
          </cell>
        </row>
        <row r="25">
          <cell r="F25" t="str">
            <v>Alto</v>
          </cell>
        </row>
        <row r="26">
          <cell r="F26" t="str">
            <v>Alto</v>
          </cell>
        </row>
        <row r="27">
          <cell r="F27" t="str">
            <v>Extremo</v>
          </cell>
        </row>
        <row r="28">
          <cell r="F28" t="str">
            <v>Alto</v>
          </cell>
        </row>
        <row r="29">
          <cell r="F29" t="str">
            <v>Alto</v>
          </cell>
        </row>
        <row r="30">
          <cell r="F30" t="str">
            <v>Extremo</v>
          </cell>
        </row>
        <row r="31">
          <cell r="F31" t="str">
            <v>Extremo</v>
          </cell>
        </row>
        <row r="32">
          <cell r="F32" t="str">
            <v>Extremo</v>
          </cell>
        </row>
        <row r="33">
          <cell r="F33" t="str">
            <v>Alto</v>
          </cell>
        </row>
        <row r="34">
          <cell r="F34" t="str">
            <v>Alto</v>
          </cell>
        </row>
        <row r="35">
          <cell r="F35" t="str">
            <v>Alto</v>
          </cell>
        </row>
        <row r="36">
          <cell r="F36" t="str">
            <v>Alto</v>
          </cell>
        </row>
        <row r="37">
          <cell r="F37" t="str">
            <v>Alto</v>
          </cell>
        </row>
        <row r="38">
          <cell r="F38" t="str">
            <v>Extremo</v>
          </cell>
        </row>
        <row r="39">
          <cell r="F39" t="str">
            <v>Alto</v>
          </cell>
        </row>
        <row r="40">
          <cell r="F40" t="str">
            <v>Alto</v>
          </cell>
        </row>
        <row r="41">
          <cell r="F41" t="str">
            <v>Alto</v>
          </cell>
        </row>
        <row r="42">
          <cell r="F42" t="str">
            <v>Moderado</v>
          </cell>
        </row>
        <row r="43">
          <cell r="F43" t="str">
            <v>Extremo</v>
          </cell>
        </row>
        <row r="44">
          <cell r="F44" t="str">
            <v>Extremo</v>
          </cell>
        </row>
        <row r="45">
          <cell r="F45" t="str">
            <v>Extremo</v>
          </cell>
        </row>
      </sheetData>
      <sheetData sheetId="7">
        <row r="25">
          <cell r="D25" t="str">
            <v xml:space="preserve">El profesional de comunicaciones deberá verificar las solicitudes recibidas a través del correo electrónico y proceder a llevar un control mensual de las mismas a través de una lista de chequeo, y enviar mensualmente al jefe de la Oficina Asesora de Planeación.  </v>
          </cell>
          <cell r="E25" t="str">
            <v>Preventivo</v>
          </cell>
          <cell r="G25" t="str">
            <v xml:space="preserve">Manual </v>
          </cell>
          <cell r="I25">
            <v>0.4</v>
          </cell>
          <cell r="J25" t="str">
            <v xml:space="preserve">Documentado </v>
          </cell>
          <cell r="K25" t="str">
            <v xml:space="preserve">Continua </v>
          </cell>
          <cell r="L25" t="str">
            <v xml:space="preserve">Con Registro </v>
          </cell>
          <cell r="M25" t="str">
            <v>X</v>
          </cell>
          <cell r="N25" t="str">
            <v>-</v>
          </cell>
        </row>
        <row r="26">
          <cell r="D26" t="str">
            <v>El Jefe de la Oficina Asesora de planeación verificará el seguimiento realizado por el profesional de comunicaciones a través de lista de chequeo donde se evidencie la solicitud y ubicación del archivo, soportado por captura de pantalla de las mismas, en caso que se encuentre alguna novedad se reportara de forma inmediata al líder responsable el envió de la información mensual.</v>
          </cell>
          <cell r="E26" t="str">
            <v xml:space="preserve">Detectivo </v>
          </cell>
          <cell r="G26" t="str">
            <v xml:space="preserve">Manual </v>
          </cell>
          <cell r="I26">
            <v>0.3</v>
          </cell>
          <cell r="J26" t="str">
            <v xml:space="preserve">Documentado </v>
          </cell>
          <cell r="K26" t="str">
            <v xml:space="preserve">Continua </v>
          </cell>
          <cell r="L26" t="str">
            <v xml:space="preserve">Con Registro </v>
          </cell>
          <cell r="M26" t="str">
            <v>X</v>
          </cell>
          <cell r="N26" t="str">
            <v>-</v>
          </cell>
        </row>
        <row r="27">
          <cell r="D27" t="str">
            <v>La profesional de nómina realiza  mensual   la pre nómina con las situaciones administrativas presentadas en el periodo.</v>
          </cell>
          <cell r="E27" t="str">
            <v>Preventivo</v>
          </cell>
          <cell r="G27" t="str">
            <v xml:space="preserve">Manual </v>
          </cell>
          <cell r="I27">
            <v>0.4</v>
          </cell>
          <cell r="J27" t="str">
            <v xml:space="preserve">Documentado </v>
          </cell>
          <cell r="K27" t="str">
            <v xml:space="preserve">Continua </v>
          </cell>
          <cell r="L27" t="str">
            <v xml:space="preserve">Con Registro </v>
          </cell>
          <cell r="M27" t="str">
            <v>X</v>
          </cell>
          <cell r="N27" t="str">
            <v>-</v>
          </cell>
        </row>
        <row r="28">
          <cell r="D28" t="str">
            <v>La Profesional de Talento Humano revisa de forma mensual la pre nomina, diligenciada por el profesional de Nómina, realizando comparativo con el histórico de las nóminas y revisando situaciones administrativas presentadas en el periodo. De encontrar alteraciones en el proceso de la nómina este informará a la Subgerencia Administrativa para que sea esta dependencia quien tome las medidas correspondientes. De la revisión efectuada el contador generara un reporte mensual.</v>
          </cell>
          <cell r="E28" t="str">
            <v xml:space="preserve">Detectivo </v>
          </cell>
          <cell r="G28" t="str">
            <v xml:space="preserve">Manual </v>
          </cell>
          <cell r="I28">
            <v>0.3</v>
          </cell>
          <cell r="J28" t="str">
            <v xml:space="preserve">Documentado </v>
          </cell>
          <cell r="K28" t="str">
            <v xml:space="preserve">Continua </v>
          </cell>
          <cell r="L28" t="str">
            <v xml:space="preserve">Con Registro </v>
          </cell>
          <cell r="M28" t="str">
            <v>X</v>
          </cell>
          <cell r="N28" t="str">
            <v>-</v>
          </cell>
        </row>
        <row r="29">
          <cell r="D29" t="str">
            <v>La entrega del material reciclaje se realiza  a través del ingeniero ambiental quien verificara que el peso de los residuos se realiza a través de la báscula que ofrezca la ESE ISABU, adicionalmente verificara el peso de cada residuo vendido y realiza acta donde quede constancia.</v>
          </cell>
          <cell r="E29" t="str">
            <v>Preventivo</v>
          </cell>
          <cell r="G29" t="str">
            <v xml:space="preserve">Manual </v>
          </cell>
          <cell r="I29">
            <v>0.4</v>
          </cell>
          <cell r="J29" t="str">
            <v xml:space="preserve">Documentado </v>
          </cell>
          <cell r="K29" t="str">
            <v xml:space="preserve">Aleatoria </v>
          </cell>
          <cell r="L29" t="str">
            <v xml:space="preserve">Con Registro </v>
          </cell>
          <cell r="M29" t="str">
            <v>X</v>
          </cell>
          <cell r="N29" t="str">
            <v>-</v>
          </cell>
        </row>
        <row r="30">
          <cell r="D30" t="str">
            <v>Gestión Ambiental realizara (01) visita mensual de forma aleatoria a las unidades operativas de la ESE ISABU, para verificar que el pesaje registrado diariamente en los formatos institucionales coincidan con los registros entregados por las empresa  contratista.</v>
          </cell>
          <cell r="E30" t="str">
            <v xml:space="preserve">Detectivo </v>
          </cell>
          <cell r="G30" t="str">
            <v xml:space="preserve">Manual </v>
          </cell>
          <cell r="I30">
            <v>0.3</v>
          </cell>
          <cell r="J30" t="str">
            <v xml:space="preserve">Documentado </v>
          </cell>
          <cell r="K30" t="str">
            <v xml:space="preserve">Aleatoria </v>
          </cell>
          <cell r="L30" t="str">
            <v xml:space="preserve">Con Registro </v>
          </cell>
          <cell r="M30" t="str">
            <v>X</v>
          </cell>
          <cell r="N30" t="str">
            <v>-</v>
          </cell>
        </row>
        <row r="31">
          <cell r="D31" t="str">
            <v>El Líder de enfermería del servicio de urgencias aplicara lista de chequeo de los equipos biomédicos asignados al servicio de internación  con una periodicidad  semestral ubicados en los servicios de internación y remitirá a la dirección técnica de las unidades hospitalarias  en informe  de la revisión realizada identificando si existen diferencias entre los equipos asignados y verificados.</v>
          </cell>
          <cell r="E31" t="str">
            <v xml:space="preserve">Detectivo </v>
          </cell>
          <cell r="G31" t="str">
            <v xml:space="preserve">Manual </v>
          </cell>
          <cell r="I31">
            <v>0.3</v>
          </cell>
          <cell r="J31" t="str">
            <v xml:space="preserve">Documentado </v>
          </cell>
          <cell r="K31" t="str">
            <v xml:space="preserve">Continua </v>
          </cell>
          <cell r="L31" t="str">
            <v xml:space="preserve">Con Registro </v>
          </cell>
          <cell r="M31" t="str">
            <v>X</v>
          </cell>
          <cell r="N31" t="str">
            <v>-</v>
          </cell>
        </row>
        <row r="32">
          <cell r="D32" t="str">
            <v>El  Líder de enfermería del servicio de urgencias  realizara la verificación de la existencias de acuerdo al inventario de insumos  remitido por la subgerencia administrativa  con una periodicidad  semestral y actualizara los inventarios en el sistema de información institucional.</v>
          </cell>
          <cell r="E32" t="str">
            <v xml:space="preserve">Detectivo </v>
          </cell>
          <cell r="G32" t="str">
            <v xml:space="preserve">Manual </v>
          </cell>
          <cell r="I32">
            <v>0.3</v>
          </cell>
          <cell r="J32" t="str">
            <v xml:space="preserve">Documentado </v>
          </cell>
          <cell r="K32" t="str">
            <v xml:space="preserve">Continua </v>
          </cell>
          <cell r="L32" t="str">
            <v xml:space="preserve">Con Registro </v>
          </cell>
          <cell r="M32" t="str">
            <v>X</v>
          </cell>
          <cell r="N32" t="str">
            <v>-</v>
          </cell>
        </row>
        <row r="33">
          <cell r="D33" t="str">
            <v xml:space="preserve">El  profesional de enfermería en cada  entrega de turno  aplicara la lista de chequeo   del  PROTOCOLO MANEJO CARRO  DE PARO CODIGO: SDP-PT-027 versión 01 </v>
          </cell>
          <cell r="E33" t="str">
            <v xml:space="preserve">Detectivo </v>
          </cell>
          <cell r="G33" t="str">
            <v xml:space="preserve">Manual </v>
          </cell>
          <cell r="I33">
            <v>0.3</v>
          </cell>
          <cell r="J33" t="str">
            <v xml:space="preserve">Documentado </v>
          </cell>
          <cell r="K33" t="str">
            <v xml:space="preserve">Continua </v>
          </cell>
          <cell r="L33" t="str">
            <v xml:space="preserve">Con Registro </v>
          </cell>
          <cell r="M33" t="str">
            <v>X</v>
          </cell>
          <cell r="N33" t="str">
            <v>-</v>
          </cell>
        </row>
        <row r="34">
          <cell r="D34" t="str">
            <v>El Líder de enfermería del servicio de internación aplicara lista de chequeo de los equipos biomédicos asignados al servicio de internación  con una periodicidad  semestral ubicados en los servicios de internación y remitirá a la dirección técnica de las unidades hospitalarias  en informe  de la revisión realizada identificando si existen diferencias entre los equipos asignados y verificados.</v>
          </cell>
          <cell r="E34" t="str">
            <v xml:space="preserve">Detectivo </v>
          </cell>
          <cell r="G34" t="str">
            <v xml:space="preserve">Manual </v>
          </cell>
          <cell r="I34">
            <v>0.3</v>
          </cell>
          <cell r="J34" t="str">
            <v xml:space="preserve">Documentado </v>
          </cell>
          <cell r="K34" t="str">
            <v xml:space="preserve">Continua </v>
          </cell>
          <cell r="L34" t="str">
            <v xml:space="preserve">Con Registro </v>
          </cell>
          <cell r="M34" t="str">
            <v>X</v>
          </cell>
          <cell r="N34" t="str">
            <v>-</v>
          </cell>
        </row>
        <row r="35">
          <cell r="D35" t="str">
            <v>El  Líder de enfermería del servicio de internación realizara la verificación de la existencias de acuerdo al inventario de insumos  remitido por la subgerencia administrativa  con una periodicidad  semestral y actualizara los inventarios en el sistema de información institucional.</v>
          </cell>
          <cell r="E35" t="str">
            <v xml:space="preserve">Detectivo </v>
          </cell>
          <cell r="G35" t="str">
            <v xml:space="preserve">Manual </v>
          </cell>
          <cell r="I35">
            <v>0.3</v>
          </cell>
          <cell r="J35" t="str">
            <v xml:space="preserve">Documentado </v>
          </cell>
          <cell r="K35" t="str">
            <v xml:space="preserve">Continua </v>
          </cell>
          <cell r="L35" t="str">
            <v xml:space="preserve">Con Registro </v>
          </cell>
          <cell r="M35" t="str">
            <v>X</v>
          </cell>
          <cell r="N35" t="str">
            <v>-</v>
          </cell>
        </row>
        <row r="36">
          <cell r="D36" t="str">
            <v xml:space="preserve">El  profesional de enfermería en cada  entrega de turno  aplicara la lista de chequeo   del  PROTOCOLO MANEJO CARRO  DE PARO CODIGO: SDP-PT-027 versión 01 </v>
          </cell>
          <cell r="E36" t="str">
            <v xml:space="preserve">Detectivo </v>
          </cell>
          <cell r="G36" t="str">
            <v xml:space="preserve">Manual </v>
          </cell>
          <cell r="I36">
            <v>0.3</v>
          </cell>
          <cell r="J36" t="str">
            <v xml:space="preserve">Documentado </v>
          </cell>
          <cell r="K36" t="str">
            <v xml:space="preserve">Continua </v>
          </cell>
          <cell r="L36" t="str">
            <v xml:space="preserve">Con Registro </v>
          </cell>
          <cell r="M36" t="str">
            <v>X</v>
          </cell>
          <cell r="N36" t="str">
            <v>-</v>
          </cell>
        </row>
        <row r="37">
          <cell r="D37" t="str">
            <v>El Líder de enfermería del servicio de partos y cirugía aplicara lista de chequeo de los equipos biomédicos asignados al servicio de internación  con una periodicidad  semestral ubicados en los servicios de internación y remitirá a la dirección técnica de las unidades hospitalarias  en informe  de la revisión realizada identificando si existen diferencias entre los equipos asignados y verificados.</v>
          </cell>
          <cell r="E37" t="str">
            <v xml:space="preserve">Detectivo </v>
          </cell>
          <cell r="G37" t="str">
            <v xml:space="preserve">Manual </v>
          </cell>
          <cell r="I37">
            <v>0.3</v>
          </cell>
          <cell r="J37" t="str">
            <v xml:space="preserve">Documentado </v>
          </cell>
          <cell r="K37" t="str">
            <v xml:space="preserve">Continua </v>
          </cell>
          <cell r="L37" t="str">
            <v xml:space="preserve">Con Registro </v>
          </cell>
          <cell r="M37" t="str">
            <v>X</v>
          </cell>
          <cell r="N37" t="str">
            <v>-</v>
          </cell>
        </row>
        <row r="38">
          <cell r="D38" t="str">
            <v>El Líder de enfermería del servicio de partos y cirugía realizara la verificación de la existencias de acuerdo al inventario de insumos  remitido por la subgerencia administrativa  con una periodicidad  semestral y actualizara los inventarios en el sistema de información institucional.</v>
          </cell>
          <cell r="E38" t="str">
            <v xml:space="preserve">Detectivo </v>
          </cell>
          <cell r="G38" t="str">
            <v xml:space="preserve">Manual </v>
          </cell>
          <cell r="I38">
            <v>0.3</v>
          </cell>
          <cell r="J38" t="str">
            <v xml:space="preserve">Documentado </v>
          </cell>
          <cell r="K38" t="str">
            <v xml:space="preserve">Continua </v>
          </cell>
          <cell r="L38" t="str">
            <v xml:space="preserve">Con Registro </v>
          </cell>
          <cell r="M38" t="str">
            <v>X</v>
          </cell>
          <cell r="N38" t="str">
            <v>-</v>
          </cell>
        </row>
        <row r="39">
          <cell r="D39" t="str">
            <v xml:space="preserve">El  profesional de enfermería y/o auxiliar de enfermería  en cada  entrega de turno  aplicara la lista de chequeo   del  PROTOCOLO MANEJO CARRO  DE PARO CODIGO: SDP-PT-027 versión 01 </v>
          </cell>
          <cell r="E39" t="str">
            <v xml:space="preserve">Detectivo </v>
          </cell>
          <cell r="G39" t="str">
            <v xml:space="preserve">Manual </v>
          </cell>
          <cell r="I39">
            <v>0.3</v>
          </cell>
          <cell r="J39" t="str">
            <v xml:space="preserve">Documentado </v>
          </cell>
          <cell r="K39" t="str">
            <v xml:space="preserve">Continua </v>
          </cell>
          <cell r="L39" t="str">
            <v xml:space="preserve">Con Registro </v>
          </cell>
          <cell r="M39" t="str">
            <v>X</v>
          </cell>
          <cell r="N39" t="str">
            <v>-</v>
          </cell>
        </row>
        <row r="40">
          <cell r="D40" t="str">
            <v>El Coordinador  del Laboratorio clínico  realiza la revisión  de los estudios realizados y los facturados con el fin de correlacionar los  exámenes  que arroja el sistema de  laboratorio clínico (ANNAR) con el fin de controlar que todos los servicios  a procesar estén debidamente facturados.</v>
          </cell>
          <cell r="E40" t="str">
            <v xml:space="preserve">Detectivo </v>
          </cell>
          <cell r="G40" t="str">
            <v xml:space="preserve">Manual </v>
          </cell>
          <cell r="I40">
            <v>0.3</v>
          </cell>
          <cell r="J40" t="str">
            <v xml:space="preserve">Documentado </v>
          </cell>
          <cell r="K40" t="str">
            <v xml:space="preserve">Continua </v>
          </cell>
          <cell r="L40" t="str">
            <v xml:space="preserve">Con Registro </v>
          </cell>
          <cell r="M40" t="str">
            <v>X</v>
          </cell>
          <cell r="N40" t="str">
            <v>-</v>
          </cell>
        </row>
        <row r="41">
          <cell r="D41" t="str">
            <v>El  oficial de protección radiológica realiza la revisión diaria permanente de placas tomadas en el digitalizador diariamente, las ordenes generadas y los compara con los servicios facturados en los RIPS por parte de facturación y la revisión de las ordenes procesadas por estudios ecográficos y los facturado de acuerdo a los RIPS por el área de facturación</v>
          </cell>
          <cell r="E41" t="str">
            <v xml:space="preserve">Detectivo </v>
          </cell>
          <cell r="G41" t="str">
            <v xml:space="preserve">Manual </v>
          </cell>
          <cell r="I41">
            <v>0.3</v>
          </cell>
          <cell r="J41" t="str">
            <v xml:space="preserve">Documentado </v>
          </cell>
          <cell r="K41" t="str">
            <v xml:space="preserve">Continua </v>
          </cell>
          <cell r="L41" t="str">
            <v xml:space="preserve">Con Registro </v>
          </cell>
          <cell r="M41" t="str">
            <v>X</v>
          </cell>
          <cell r="N41" t="str">
            <v>-</v>
          </cell>
        </row>
        <row r="42">
          <cell r="D42" t="str">
            <v>El Jefe de la Oficina Asesora Jurídica, realizará revisión al informe mensual arrojado por la plataforma SIA OBSERVA y SECOP I, sobre la contratación adelantada por la entidad evidenciando el cumplimiento de los términos de publicación, destacando si se presentaron observaciones, frente a los procedimientos adelantados por parte del personal adscrito al grupo de apoyo de la gestión contractual.</v>
          </cell>
          <cell r="E42" t="str">
            <v>Preventivo</v>
          </cell>
          <cell r="G42" t="str">
            <v xml:space="preserve">Manual </v>
          </cell>
          <cell r="I42">
            <v>0.4</v>
          </cell>
          <cell r="J42" t="str">
            <v xml:space="preserve">Documentado </v>
          </cell>
          <cell r="K42" t="str">
            <v xml:space="preserve">Continua </v>
          </cell>
          <cell r="L42" t="str">
            <v xml:space="preserve">Con Registro </v>
          </cell>
          <cell r="M42" t="str">
            <v>X</v>
          </cell>
          <cell r="N42" t="str">
            <v>-</v>
          </cell>
        </row>
        <row r="43">
          <cell r="D43" t="str">
            <v>El Comité de Compras y contratación, se reunirá de forma mensual, con el fin de verificar la contratación adelantada durante el mes anterior, por parte del grupo de gestión contractual de la entidad, si la misma se encuentre ajustada a la necesidad del servicio y el cumplimiento de los requisitos contemplados en el manual de contratación de la E.S.E. ISABU.</v>
          </cell>
          <cell r="E43" t="str">
            <v xml:space="preserve">Detectivo </v>
          </cell>
          <cell r="G43" t="str">
            <v xml:space="preserve">Manual </v>
          </cell>
          <cell r="I43">
            <v>0.3</v>
          </cell>
          <cell r="J43" t="str">
            <v xml:space="preserve">Documentado </v>
          </cell>
          <cell r="K43" t="str">
            <v xml:space="preserve">Aleatoria </v>
          </cell>
          <cell r="L43" t="str">
            <v xml:space="preserve">Con Registro </v>
          </cell>
          <cell r="M43" t="str">
            <v>X</v>
          </cell>
          <cell r="N43" t="str">
            <v>-</v>
          </cell>
        </row>
        <row r="44">
          <cell r="D44" t="str">
            <v>El Jefe de la Oficina Asesora Jurídica, realizará revisión al informe mensual arrojado por la plataforma SIA OBSERVA y SECOP I, sobre la contratación adelantada por la entidad evidenciando el cumplimiento de los términos de publicación, destacando si se presentaron observaciones, frente a los procedimientos adelantados por parte del personal adscrito al grupo de apoyo de la gestión contractual.</v>
          </cell>
          <cell r="E44" t="str">
            <v>Preventivo</v>
          </cell>
          <cell r="G44" t="str">
            <v xml:space="preserve">Manual </v>
          </cell>
          <cell r="I44">
            <v>0.4</v>
          </cell>
          <cell r="J44" t="str">
            <v xml:space="preserve">Documentado </v>
          </cell>
          <cell r="K44" t="str">
            <v xml:space="preserve">Aleatoria </v>
          </cell>
          <cell r="L44" t="str">
            <v xml:space="preserve">Con Registro </v>
          </cell>
          <cell r="M44" t="str">
            <v>X</v>
          </cell>
          <cell r="N44" t="str">
            <v>-</v>
          </cell>
        </row>
        <row r="45">
          <cell r="D45" t="str">
            <v>El Comité de Compras y contratación, se reunirá de forma mensual, con el fin de verificar la contratación adelantada durante el mes anterior, por parte del grupo de gestión contractual de la entidad, si la misma se encuentre ajustada a la necesidad del servicio y el cumplimiento de los requisitos contemplados en el manual de contratación de la E.S.E. ISABU.</v>
          </cell>
          <cell r="E45" t="str">
            <v xml:space="preserve">Detectivo </v>
          </cell>
          <cell r="G45" t="str">
            <v xml:space="preserve">Manual </v>
          </cell>
          <cell r="I45">
            <v>0.3</v>
          </cell>
          <cell r="J45" t="str">
            <v xml:space="preserve">Documentado </v>
          </cell>
          <cell r="K45" t="str">
            <v xml:space="preserve">Continua </v>
          </cell>
          <cell r="L45" t="str">
            <v xml:space="preserve">Con Registro </v>
          </cell>
          <cell r="M45" t="str">
            <v>X</v>
          </cell>
          <cell r="N45" t="str">
            <v>-</v>
          </cell>
        </row>
        <row r="46">
          <cell r="D46" t="str">
            <v>El Jefe de la Oficina Asesora Jurídica, llevará control frente a las quejas presentadas descritas en libro de radicación digital y las actuaciones adelantadas en los procesos disciplinarios, con el fin de mantener un orden y estadística sobre el número de quejas presentadas por mes, realizando debidamente la notificación a la procuraduría y/o personería, para que esta conozca y decida si hace uso del poder preferente para conocer la investigación.</v>
          </cell>
          <cell r="E46" t="str">
            <v>Preventivo</v>
          </cell>
          <cell r="G46" t="str">
            <v xml:space="preserve">Manual </v>
          </cell>
          <cell r="I46">
            <v>0.4</v>
          </cell>
          <cell r="J46" t="str">
            <v xml:space="preserve">Documentado </v>
          </cell>
          <cell r="K46" t="str">
            <v xml:space="preserve">Continua </v>
          </cell>
          <cell r="L46" t="str">
            <v xml:space="preserve">Con Registro </v>
          </cell>
          <cell r="M46" t="str">
            <v>X</v>
          </cell>
          <cell r="N46" t="str">
            <v>-</v>
          </cell>
        </row>
        <row r="47">
          <cell r="D47" t="str">
            <v>El funcionario encargado de la defensa judicial de la entidad realizara reporte cada cuatro meses de los procesos adelantados para llevar un control de las sentencias condenatorias o absolutorias al jefe de la oficina, dejando copia del informe presentado.</v>
          </cell>
          <cell r="E47" t="str">
            <v xml:space="preserve">Detectivo </v>
          </cell>
          <cell r="G47" t="str">
            <v xml:space="preserve">Manual </v>
          </cell>
          <cell r="I47">
            <v>0.3</v>
          </cell>
          <cell r="J47" t="str">
            <v xml:space="preserve">Documentado </v>
          </cell>
          <cell r="K47" t="str">
            <v xml:space="preserve">Continua </v>
          </cell>
          <cell r="L47" t="str">
            <v xml:space="preserve">Con Registro </v>
          </cell>
          <cell r="M47" t="str">
            <v>X</v>
          </cell>
          <cell r="N47" t="str">
            <v>-</v>
          </cell>
        </row>
        <row r="48">
          <cell r="D48" t="str">
            <v>El jefe, líder de área o supervisor, debe diligenciar el formato de personal cada vez que ingrese un contratista o un funcionario y al momento de finalizar contrato del mismo, de igual manera debe informar al coordinador de inventarios quien se encargara de realizar la debida asignación de los activos al inicio del contrato y se firmará un paz y salvo al momento de la finalización del mismo;  manteniendo el control sobre el responsable de cada activo . En el caso de que no coincida se dejará por escrito en la carpeta respectiva y se hará el reporte inmediato a la Subdirección Administrativa  para tomar las medidas pertinentes.</v>
          </cell>
          <cell r="E48" t="str">
            <v>Preventivo</v>
          </cell>
          <cell r="G48" t="str">
            <v xml:space="preserve">Manual </v>
          </cell>
          <cell r="I48">
            <v>0.4</v>
          </cell>
          <cell r="J48" t="str">
            <v xml:space="preserve">Documentado </v>
          </cell>
          <cell r="K48" t="str">
            <v xml:space="preserve">Continua </v>
          </cell>
          <cell r="L48" t="str">
            <v xml:space="preserve">Con Registro </v>
          </cell>
          <cell r="M48" t="str">
            <v>X</v>
          </cell>
          <cell r="N48" t="str">
            <v>-</v>
          </cell>
        </row>
        <row r="49">
          <cell r="D49" t="str">
            <v xml:space="preserve">El personal de  inventarios, realizará de manera  anual  la revisión de los inventarios en cada una de las sedes , de igual manera se realizaran visitas exporádicas para realizar  conteo (muestra de inventario), para evaluar el cumplimiento en la gestión de los inventarios y de los procedimientos en cuanto a activos fijos (ejemplo : traslados) </v>
          </cell>
          <cell r="E49" t="str">
            <v xml:space="preserve">Detectivo </v>
          </cell>
          <cell r="G49" t="str">
            <v xml:space="preserve">Manual </v>
          </cell>
          <cell r="I49">
            <v>0.3</v>
          </cell>
          <cell r="J49" t="str">
            <v xml:space="preserve">Documentado </v>
          </cell>
          <cell r="K49" t="str">
            <v xml:space="preserve">Aleatoria </v>
          </cell>
          <cell r="L49" t="str">
            <v xml:space="preserve">Con Registro </v>
          </cell>
          <cell r="M49" t="str">
            <v>X</v>
          </cell>
          <cell r="N49" t="str">
            <v>-</v>
          </cell>
        </row>
        <row r="50">
          <cell r="D50" t="str">
            <v>El profesional de  Apoyo de almacén se encargará de verificar la cantidad de insumos que existen en el Almacén, para lo cual  se realizará mensualmente inventario por parte del mismo y se hará revisión  a los despachos  por parte del líder de recursos físicos, verificando que las entradas que se realizan al sistema  coincidan  en cantidades, insumo y precio con la factura física presentada por el proveedor y el cumplimiento de  las fechas de recibo y despacho de las solicitudes realizadas por los diferentes centros de salud,  llevando el control adecuado del despacho y existencias de los insumos. Como evidencia se realiza un acta y en el caso de que no coincida se dejará por escrito en el acta respectiva y se hará el reporte inmediato a la Subdirección Administrativa para tomar las medidas pertinentes.</v>
          </cell>
          <cell r="E50" t="str">
            <v>Preventivo</v>
          </cell>
          <cell r="G50" t="str">
            <v xml:space="preserve">Manual </v>
          </cell>
          <cell r="I50">
            <v>0.4</v>
          </cell>
          <cell r="J50" t="str">
            <v xml:space="preserve">Documentado </v>
          </cell>
          <cell r="K50" t="str">
            <v xml:space="preserve">Continua </v>
          </cell>
          <cell r="L50" t="str">
            <v xml:space="preserve">Con Registro </v>
          </cell>
          <cell r="M50" t="str">
            <v>X</v>
          </cell>
          <cell r="N50" t="str">
            <v>-</v>
          </cell>
        </row>
        <row r="51">
          <cell r="D51" t="str">
            <v>El almacenista general realizará  esporádicamente chequeos en las áreas de almacenamiento  asistenciales , para verificar la rotación de los productos de consumo y papelería.</v>
          </cell>
          <cell r="E51" t="str">
            <v xml:space="preserve">Detectivo </v>
          </cell>
          <cell r="G51" t="str">
            <v xml:space="preserve">Manual </v>
          </cell>
          <cell r="I51">
            <v>0.3</v>
          </cell>
          <cell r="J51" t="str">
            <v xml:space="preserve">Documentado </v>
          </cell>
          <cell r="K51" t="str">
            <v xml:space="preserve">Aleatoria </v>
          </cell>
          <cell r="L51" t="str">
            <v xml:space="preserve">Con Registro </v>
          </cell>
          <cell r="M51" t="str">
            <v>X</v>
          </cell>
          <cell r="N51" t="str">
            <v>-</v>
          </cell>
        </row>
        <row r="52">
          <cell r="D52" t="str">
            <v>los profesionales de coordinación de mantenimiento infraestructura, equipo biomédico  y equipo industrial realizan la verificación del inventario entregado por Almacén para equipos biomédico e industrial y Se realiza un lista de verificación por sedes para mantenimiento de infraestructura y definir el plan de mantenimiento hospitalario institucional.</v>
          </cell>
          <cell r="E52" t="str">
            <v>Preventivo</v>
          </cell>
          <cell r="G52" t="str">
            <v xml:space="preserve">Manual </v>
          </cell>
          <cell r="I52">
            <v>0.4</v>
          </cell>
          <cell r="J52" t="str">
            <v xml:space="preserve">Documentado </v>
          </cell>
          <cell r="K52" t="str">
            <v xml:space="preserve">Continua </v>
          </cell>
          <cell r="L52" t="str">
            <v xml:space="preserve">Con Registro </v>
          </cell>
          <cell r="M52" t="str">
            <v>X</v>
          </cell>
          <cell r="N52" t="str">
            <v>-</v>
          </cell>
        </row>
        <row r="53">
          <cell r="D53" t="str">
            <v>los profesionales de coordinación de mantenimiento infraestructura, equipo biomédico  y equipo industrial realizan rondas de seguridad con el apoyo de la oficina de calidad de acuerdo a un cronograma de visitas de verificación y seguimiento, del cual se generara unos planes de mejoramiento.</v>
          </cell>
          <cell r="E53" t="str">
            <v xml:space="preserve">Detectivo </v>
          </cell>
          <cell r="G53" t="str">
            <v xml:space="preserve">Manual </v>
          </cell>
          <cell r="I53">
            <v>0.3</v>
          </cell>
          <cell r="J53" t="str">
            <v xml:space="preserve">Sin Documentar </v>
          </cell>
          <cell r="K53" t="str">
            <v xml:space="preserve">Continua </v>
          </cell>
          <cell r="L53" t="str">
            <v>Sin Registro</v>
          </cell>
          <cell r="M53" t="str">
            <v>X</v>
          </cell>
          <cell r="N53" t="str">
            <v>-</v>
          </cell>
        </row>
        <row r="54">
          <cell r="D54" t="str">
            <v xml:space="preserve">El profesional del área de TICS realizará seguimiento a la actualización de licencias de firewall y enviará necesidad en el momento que se requiera, al área encargada de contratos para su proceso de contratación de servicio. </v>
          </cell>
          <cell r="E54" t="str">
            <v>Preventivo</v>
          </cell>
          <cell r="G54" t="str">
            <v xml:space="preserve">Manual </v>
          </cell>
          <cell r="I54">
            <v>0.4</v>
          </cell>
          <cell r="J54" t="str">
            <v xml:space="preserve">Documentado </v>
          </cell>
          <cell r="K54" t="str">
            <v xml:space="preserve">Continua </v>
          </cell>
          <cell r="L54" t="str">
            <v xml:space="preserve">Con Registro </v>
          </cell>
          <cell r="M54" t="str">
            <v>X</v>
          </cell>
          <cell r="N54" t="str">
            <v>-</v>
          </cell>
        </row>
        <row r="55">
          <cell r="D55" t="str">
            <v>El ingeniero de infraestructura informática de ISABU realizará trimestralmente la revisión del reporte que genera automáticamente el Firewall, que nos indica el número de intento de ingresos fraudulentos a nuestro sistema de información durante el periodo consultado, con el fin de validar que todos ellos han sido evitados o eliminados por el firewall. En caso de no haber sido evitados se reportará a control interno y a la Jefe a la oficina asesora de planeación mediante comunicación interna con soportes del fallo. Como evidencia se anexara resumen del informe generado por el firewall.</v>
          </cell>
          <cell r="E55" t="str">
            <v xml:space="preserve">Detectivo </v>
          </cell>
          <cell r="G55" t="str">
            <v xml:space="preserve">Manual </v>
          </cell>
          <cell r="I55">
            <v>0.3</v>
          </cell>
          <cell r="J55" t="str">
            <v xml:space="preserve">Documentado </v>
          </cell>
          <cell r="K55" t="str">
            <v xml:space="preserve">Continua </v>
          </cell>
          <cell r="L55" t="str">
            <v xml:space="preserve">Con Registro </v>
          </cell>
          <cell r="M55" t="str">
            <v>X</v>
          </cell>
          <cell r="N55" t="str">
            <v>-</v>
          </cell>
        </row>
        <row r="56">
          <cell r="D56" t="str">
            <v xml:space="preserve">El profesional del área de TICS realizará seguimiento a la contratación de empresa para mantenimientos preventivos y enviará necesidad en el momento que se requiera, al área encargada de contratos para su proceso de contratación del servicio. </v>
          </cell>
          <cell r="E56" t="str">
            <v>Preventivo</v>
          </cell>
          <cell r="G56" t="str">
            <v xml:space="preserve">Manual </v>
          </cell>
          <cell r="I56">
            <v>0.4</v>
          </cell>
          <cell r="J56" t="str">
            <v xml:space="preserve">Documentado </v>
          </cell>
          <cell r="K56" t="str">
            <v xml:space="preserve">Continua </v>
          </cell>
          <cell r="L56" t="str">
            <v xml:space="preserve">Con Registro </v>
          </cell>
          <cell r="M56" t="str">
            <v>X</v>
          </cell>
          <cell r="N56" t="str">
            <v>-</v>
          </cell>
        </row>
        <row r="57">
          <cell r="D57" t="str">
            <v>La empresa contratada para el mantenimiento preventivo de los equipos de cómputo entregará un informe trimestral donde verificara al momento de realizar los mantenimientos que los equipos estén completos y los relacionará en los listados con número de inventario para validar que no hayan sido robadas partes ni robados los equipos.</v>
          </cell>
          <cell r="E57" t="str">
            <v xml:space="preserve">Detectivo </v>
          </cell>
          <cell r="G57" t="str">
            <v xml:space="preserve">Manual </v>
          </cell>
          <cell r="I57">
            <v>0.3</v>
          </cell>
          <cell r="J57" t="str">
            <v xml:space="preserve">Documentado </v>
          </cell>
          <cell r="K57" t="str">
            <v xml:space="preserve">Continua </v>
          </cell>
          <cell r="L57" t="str">
            <v xml:space="preserve">Con Registro </v>
          </cell>
          <cell r="M57" t="str">
            <v>X</v>
          </cell>
          <cell r="N57" t="str">
            <v>-</v>
          </cell>
        </row>
        <row r="58">
          <cell r="D58" t="str">
            <v>El Tesorero genera informe del saldo diario de Bancos en días hábiles, el cual es entregado al Gerente para comprobación del buen manejo de los recursos de la entidad</v>
          </cell>
          <cell r="E58" t="str">
            <v>Preventivo</v>
          </cell>
          <cell r="G58" t="str">
            <v xml:space="preserve">Manual </v>
          </cell>
          <cell r="I58">
            <v>0.4</v>
          </cell>
          <cell r="J58" t="str">
            <v xml:space="preserve">Documentado </v>
          </cell>
          <cell r="K58" t="str">
            <v xml:space="preserve">Continua </v>
          </cell>
          <cell r="L58" t="str">
            <v xml:space="preserve">Con Registro </v>
          </cell>
          <cell r="M58" t="str">
            <v>X</v>
          </cell>
          <cell r="N58" t="str">
            <v>-</v>
          </cell>
        </row>
        <row r="59">
          <cell r="D59" t="str">
            <v>El Contador realiza mensualmente conciliaciones para verificar la consistencia de los movimientos bancarios, comparando los movimientos registrados en los  extractos bancarios con los registros contables. En el evento de detectar operaciones irregulares deberá registrarlo en el documento de conciliación bancaria y comunicarlo a la Subgerencia Administrativa, como evidencia se toma el documento de la Conciliación Bancaria</v>
          </cell>
          <cell r="E59" t="str">
            <v xml:space="preserve">Detectivo </v>
          </cell>
          <cell r="G59" t="str">
            <v xml:space="preserve">Manual </v>
          </cell>
          <cell r="I59">
            <v>0.3</v>
          </cell>
          <cell r="J59" t="str">
            <v xml:space="preserve">Documentado </v>
          </cell>
          <cell r="K59" t="str">
            <v xml:space="preserve">Continua </v>
          </cell>
          <cell r="L59" t="str">
            <v xml:space="preserve">Con Registro </v>
          </cell>
          <cell r="M59" t="str">
            <v>X</v>
          </cell>
          <cell r="N59" t="str">
            <v>-</v>
          </cell>
        </row>
        <row r="60">
          <cell r="D60" t="str">
            <v xml:space="preserve">La Técnico de apoyo administrativo de Tesorería realiza revisión de los cierres de caja dos veces a la semana donde verifica el cierre efectivo de cada uno de los facturadores de los centros de salud y unidades hospitalarias y genera el recibo de caja correspondiente. </v>
          </cell>
          <cell r="E60" t="str">
            <v>Preventivo</v>
          </cell>
          <cell r="G60" t="str">
            <v xml:space="preserve">Manual </v>
          </cell>
          <cell r="I60">
            <v>0.4</v>
          </cell>
          <cell r="J60" t="str">
            <v xml:space="preserve">Documentado </v>
          </cell>
          <cell r="K60" t="str">
            <v xml:space="preserve">Continua </v>
          </cell>
          <cell r="L60" t="str">
            <v xml:space="preserve">Con Registro </v>
          </cell>
          <cell r="M60" t="str">
            <v>X</v>
          </cell>
          <cell r="N60" t="str">
            <v>-</v>
          </cell>
        </row>
        <row r="61">
          <cell r="D61" t="str">
            <v xml:space="preserve">El Mensajero autorizado para realizar recorrido y recibir el recaudo de cada uno de los facturadores, verifica el recaudo contra el recibo d caja entregado por la Técnico de apoyo admisntrativo de la tesorería, en caso de encontrar inconsistencia se reporta al Tesorero y al Líder de Facturación. </v>
          </cell>
          <cell r="E61" t="str">
            <v xml:space="preserve">Detectivo </v>
          </cell>
          <cell r="G61" t="str">
            <v xml:space="preserve">Manual </v>
          </cell>
          <cell r="I61">
            <v>0.3</v>
          </cell>
          <cell r="J61" t="str">
            <v xml:space="preserve">Documentado </v>
          </cell>
          <cell r="K61" t="str">
            <v xml:space="preserve">Continua </v>
          </cell>
          <cell r="L61" t="str">
            <v xml:space="preserve">Con Registro </v>
          </cell>
          <cell r="M61" t="str">
            <v>X</v>
          </cell>
          <cell r="N61" t="str">
            <v>-</v>
          </cell>
        </row>
        <row r="62">
          <cell r="D62" t="str">
            <v xml:space="preserve">La Técnico de apoyo administrativo al proceso de Tesorería realiza el correspondiente informe de cuentas por pagar por edades el cual es revisado por el Tesorero y el Gerente para la programación de pagos de acuerdo a la disponibilidad de recursos de la entidad, la cual es aprobada por la Gerencia para garantizar que los pagos se hagan sin favorecimientos o criterios subjetivos
</v>
          </cell>
          <cell r="E62" t="str">
            <v>Preventivo</v>
          </cell>
          <cell r="G62" t="str">
            <v xml:space="preserve">Manual </v>
          </cell>
          <cell r="I62">
            <v>0.4</v>
          </cell>
          <cell r="J62" t="str">
            <v xml:space="preserve">Documentado </v>
          </cell>
          <cell r="K62" t="str">
            <v xml:space="preserve">Continua </v>
          </cell>
          <cell r="L62" t="str">
            <v xml:space="preserve">Con Registro </v>
          </cell>
          <cell r="M62" t="str">
            <v>X</v>
          </cell>
          <cell r="N62" t="str">
            <v>-</v>
          </cell>
        </row>
        <row r="63">
          <cell r="D63" t="str">
            <v>El Tesorero realiza el informe de flujo de caja, el cual contiene los pagos programados y aprobados por parte de la Gerencia de acuerdo a la proyección de ingresos del mes.
El Subgerente Administrativo revisa que los pagos se realicen de acuerdo a lo establecido en la correspondiente programación de acuerdo a los recursos disponibles de la entidad, para lo cual se deja la correspondiente programación de pagos</v>
          </cell>
          <cell r="E63" t="str">
            <v xml:space="preserve">Detectivo </v>
          </cell>
          <cell r="G63" t="str">
            <v xml:space="preserve">Manual </v>
          </cell>
          <cell r="I63">
            <v>0.3</v>
          </cell>
          <cell r="J63" t="str">
            <v xml:space="preserve">Documentado </v>
          </cell>
          <cell r="K63" t="str">
            <v xml:space="preserve">Continua </v>
          </cell>
          <cell r="L63" t="str">
            <v xml:space="preserve">Con Registro </v>
          </cell>
          <cell r="M63" t="str">
            <v>X</v>
          </cell>
          <cell r="N63" t="str">
            <v>-</v>
          </cell>
        </row>
        <row r="64">
          <cell r="D64" t="str">
            <v xml:space="preserve">El grupo de cuentas médicas realiza la revisión de las facturas liquidadas en el sistema contra las radicadas a cuentas médicas, realizando la auditoria y preradicando en el sistema, en caso de inconsistencias se devuelve al facturador para la realiación de la corrección. </v>
          </cell>
          <cell r="E64" t="str">
            <v xml:space="preserve">Detectivo </v>
          </cell>
          <cell r="G64" t="str">
            <v xml:space="preserve">Manual </v>
          </cell>
          <cell r="I64">
            <v>0.3</v>
          </cell>
          <cell r="J64" t="str">
            <v xml:space="preserve">Documentado </v>
          </cell>
          <cell r="K64" t="str">
            <v xml:space="preserve">Continua </v>
          </cell>
          <cell r="L64" t="str">
            <v xml:space="preserve">Con Registro </v>
          </cell>
          <cell r="M64" t="str">
            <v>X</v>
          </cell>
          <cell r="N64" t="str">
            <v>-</v>
          </cell>
        </row>
        <row r="65">
          <cell r="D65" t="str">
            <v xml:space="preserve">El coordinador de facturación realiza verificación del preradicado en el sistema contra las facturas realizadas en el sistema, en caso de inconsistencias realiza observaciones al grupo de cuentas médicas. </v>
          </cell>
          <cell r="E65" t="str">
            <v xml:space="preserve">Detectivo </v>
          </cell>
          <cell r="G65" t="str">
            <v xml:space="preserve">Manual </v>
          </cell>
          <cell r="I65">
            <v>0.3</v>
          </cell>
          <cell r="J65" t="str">
            <v xml:space="preserve">Documentado </v>
          </cell>
          <cell r="K65" t="str">
            <v xml:space="preserve">Continua </v>
          </cell>
          <cell r="L65" t="str">
            <v xml:space="preserve">Con Registro </v>
          </cell>
          <cell r="M65" t="str">
            <v>X</v>
          </cell>
          <cell r="N65" t="str">
            <v>-</v>
          </cell>
        </row>
        <row r="66">
          <cell r="D66" t="str">
            <v>La Coordinadora de facturación realizará revisión quincenal de los cargos realizados por el personal asistencial, garantizando que a fin de mes se encuentre facturado los servicios prestados a los pacientes egresados.</v>
          </cell>
          <cell r="E66" t="str">
            <v>Preventivo</v>
          </cell>
          <cell r="G66" t="str">
            <v xml:space="preserve">Manual </v>
          </cell>
          <cell r="I66">
            <v>0.4</v>
          </cell>
          <cell r="J66" t="str">
            <v xml:space="preserve">Documentado </v>
          </cell>
          <cell r="K66" t="str">
            <v xml:space="preserve">Continua </v>
          </cell>
          <cell r="L66" t="str">
            <v xml:space="preserve">Con Registro </v>
          </cell>
          <cell r="M66" t="str">
            <v>X</v>
          </cell>
          <cell r="N66" t="str">
            <v>-</v>
          </cell>
        </row>
        <row r="67">
          <cell r="I67">
            <v>0</v>
          </cell>
        </row>
        <row r="68">
          <cell r="D68" t="str">
            <v xml:space="preserve">El   Profesional de Gestión Documental, realizara Inducción y Reinducción  sobre los requerimientos de Ley  General de Archivos implementados en la Institución mediante el  procesos y procedimientos  de  Gestión Documental adelantados en la entidad para fortalecer y actualizar conocimientos a los  funcionarios  de apoyo,   en caso de una vinculación reciente de un funcionario  o contratista de acuerdo a la   dependencia se programara una  Capacitación  según tema que corresponda personalizada sobre el tema. </v>
          </cell>
          <cell r="E68" t="str">
            <v>Preventivo</v>
          </cell>
          <cell r="G68" t="str">
            <v xml:space="preserve">Manual </v>
          </cell>
          <cell r="I68">
            <v>0.4</v>
          </cell>
          <cell r="J68" t="str">
            <v xml:space="preserve">Documentado </v>
          </cell>
          <cell r="K68" t="str">
            <v xml:space="preserve">Aleatoria </v>
          </cell>
          <cell r="L68" t="str">
            <v xml:space="preserve">Con Registro </v>
          </cell>
          <cell r="M68" t="str">
            <v>X</v>
          </cell>
          <cell r="N68" t="str">
            <v>-</v>
          </cell>
        </row>
        <row r="69">
          <cell r="I69">
            <v>0</v>
          </cell>
        </row>
        <row r="70">
          <cell r="D70" t="str">
            <v xml:space="preserve">El jefe de control interno realizará capacitaciones en ética, integridad y responsabilidad, al personal de la oficina de control interno lo que permite llevar a cabo prácticas de mejoramiento continuo que tiendan al desarrollo de actividades con calidad. </v>
          </cell>
          <cell r="E70" t="str">
            <v>Preventivo</v>
          </cell>
          <cell r="G70" t="str">
            <v xml:space="preserve">Manual </v>
          </cell>
          <cell r="I70">
            <v>0.4</v>
          </cell>
          <cell r="J70" t="str">
            <v xml:space="preserve">Documentado </v>
          </cell>
          <cell r="K70" t="str">
            <v xml:space="preserve">Continua </v>
          </cell>
          <cell r="L70" t="str">
            <v xml:space="preserve">Con Registro </v>
          </cell>
          <cell r="M70" t="str">
            <v>X</v>
          </cell>
          <cell r="N70" t="str">
            <v>-</v>
          </cell>
        </row>
        <row r="71">
          <cell r="I71">
            <v>0</v>
          </cell>
        </row>
        <row r="72">
          <cell r="D72" t="str">
            <v>El jefe de control interno realizará capacitaciones semestrales en el código de ética del auditor al personal de la oficina de control interno.</v>
          </cell>
          <cell r="E72" t="str">
            <v>Preventivo</v>
          </cell>
          <cell r="G72" t="str">
            <v xml:space="preserve">Manual </v>
          </cell>
          <cell r="I72">
            <v>0.4</v>
          </cell>
          <cell r="J72" t="str">
            <v xml:space="preserve">Documentado </v>
          </cell>
          <cell r="K72" t="str">
            <v xml:space="preserve">Aleatoria </v>
          </cell>
          <cell r="L72" t="str">
            <v xml:space="preserve">Con Registro </v>
          </cell>
          <cell r="M72" t="str">
            <v>X</v>
          </cell>
          <cell r="N72" t="str">
            <v>-</v>
          </cell>
        </row>
        <row r="73">
          <cell r="I73">
            <v>0</v>
          </cell>
        </row>
        <row r="74">
          <cell r="D74" t="str">
            <v xml:space="preserve">La oficina de control interno realizará las auditorias y seguimientos programados, con el fin de garantizar la transparencia en el cumplimiento de metas, lo cual sus resultados se plasmaran en los respectivos informes. </v>
          </cell>
          <cell r="E74" t="str">
            <v>Preventivo</v>
          </cell>
          <cell r="G74" t="str">
            <v xml:space="preserve">Manual </v>
          </cell>
          <cell r="I74">
            <v>0.4</v>
          </cell>
          <cell r="J74" t="str">
            <v xml:space="preserve">Documentado </v>
          </cell>
          <cell r="K74" t="str">
            <v xml:space="preserve">Continua </v>
          </cell>
          <cell r="L74" t="str">
            <v xml:space="preserve">Con Registro </v>
          </cell>
          <cell r="M74" t="str">
            <v>X</v>
          </cell>
          <cell r="N74" t="str">
            <v>-</v>
          </cell>
        </row>
        <row r="75">
          <cell r="I75">
            <v>0</v>
          </cell>
        </row>
        <row r="76">
          <cell r="D76" t="str">
            <v xml:space="preserve"> El Jefe de la Oficina Asesora Jurídica, llevará control frente a las quejas presentadas descritas en libro de radicación digital y las actuaciones adelantadas en los procesos disciplinarios, con el fin de mantener un orden y estadística sobre el número de quejas presentadas por mes, realizando debidamente la notificación a la procuraduría y/o personería, para que esta conozca y decida si hace uso del poder preferente para conocer la investigación.</v>
          </cell>
          <cell r="E76" t="str">
            <v>Preventivo</v>
          </cell>
          <cell r="G76" t="str">
            <v xml:space="preserve">Manual </v>
          </cell>
          <cell r="I76">
            <v>0.4</v>
          </cell>
          <cell r="J76" t="str">
            <v xml:space="preserve">Documentado </v>
          </cell>
          <cell r="K76" t="str">
            <v xml:space="preserve">Aleatoria </v>
          </cell>
          <cell r="L76" t="str">
            <v xml:space="preserve">Con Registro </v>
          </cell>
          <cell r="M76" t="str">
            <v>X</v>
          </cell>
          <cell r="N76" t="str">
            <v>-</v>
          </cell>
        </row>
        <row r="77">
          <cell r="D77" t="str">
            <v>El Comité de Control Interno Disciplinario, realizará seguimiento semestral, respecto de las quejas recibidas, determinando la atención brindada a cada una de ellas y los tramites adelantados, dejando constancia mediante acta sobre las novedades presentadas y la revisión efectuada, con el fin de evitar retrasos o procedimientos errados en el área.</v>
          </cell>
          <cell r="E77" t="str">
            <v xml:space="preserve">Detectivo </v>
          </cell>
          <cell r="G77" t="str">
            <v xml:space="preserve">Manual </v>
          </cell>
          <cell r="I77">
            <v>0.3</v>
          </cell>
          <cell r="J77" t="str">
            <v xml:space="preserve">Documentado </v>
          </cell>
          <cell r="K77" t="str">
            <v xml:space="preserve">Aleatoria </v>
          </cell>
          <cell r="L77" t="str">
            <v xml:space="preserve">Con Registro </v>
          </cell>
          <cell r="M77" t="str">
            <v>X</v>
          </cell>
          <cell r="N77" t="str">
            <v>-</v>
          </cell>
        </row>
        <row r="78">
          <cell r="D78" t="str">
            <v>El coordinador del servicio farmacéutico realiza revisiones periódicas  de existencias  de productos clasificados como de alto valor comercial.</v>
          </cell>
          <cell r="E78" t="str">
            <v xml:space="preserve">Detectivo </v>
          </cell>
          <cell r="G78" t="str">
            <v xml:space="preserve">Manual </v>
          </cell>
          <cell r="I78">
            <v>0.3</v>
          </cell>
          <cell r="J78" t="str">
            <v xml:space="preserve">Documentado </v>
          </cell>
          <cell r="K78" t="str">
            <v xml:space="preserve">Continua </v>
          </cell>
          <cell r="L78" t="str">
            <v xml:space="preserve">Con Registro </v>
          </cell>
          <cell r="M78" t="str">
            <v>X</v>
          </cell>
          <cell r="N78" t="str">
            <v>-</v>
          </cell>
        </row>
        <row r="79">
          <cell r="D79" t="str">
            <v>El personal del servicio farmacéutico hospitalario al cambio de turno entrega existencias vs sistema de productos clasificados como de alto valor comercial.</v>
          </cell>
          <cell r="E79" t="str">
            <v xml:space="preserve">Detectivo </v>
          </cell>
          <cell r="G79" t="str">
            <v xml:space="preserve">Manual </v>
          </cell>
          <cell r="I79">
            <v>0.3</v>
          </cell>
          <cell r="J79" t="str">
            <v xml:space="preserve">Documentado </v>
          </cell>
          <cell r="K79" t="str">
            <v xml:space="preserve">Continua </v>
          </cell>
          <cell r="L79" t="str">
            <v xml:space="preserve">Con Registro </v>
          </cell>
          <cell r="M79" t="str">
            <v>X</v>
          </cell>
          <cell r="N79" t="str">
            <v>-</v>
          </cell>
        </row>
        <row r="80">
          <cell r="D80" t="str">
            <v>El coordinador del laboratorio clínico realiza sensibilización al personal sobre el uso apropiado de los recursos públicos.</v>
          </cell>
          <cell r="E80" t="str">
            <v>Preventivo</v>
          </cell>
          <cell r="G80" t="str">
            <v xml:space="preserve">Manual </v>
          </cell>
          <cell r="I80">
            <v>0.4</v>
          </cell>
          <cell r="J80" t="str">
            <v xml:space="preserve">Documentado </v>
          </cell>
          <cell r="K80" t="str">
            <v xml:space="preserve">Aleatoria </v>
          </cell>
          <cell r="L80" t="str">
            <v xml:space="preserve">Con Registro </v>
          </cell>
          <cell r="M80" t="str">
            <v>X</v>
          </cell>
          <cell r="N80" t="str">
            <v>-</v>
          </cell>
        </row>
        <row r="81">
          <cell r="D81" t="str">
            <v>El coordinador del laboratorio clínico realiza seguimiento, mediante la revisión mensual  de los registros de control de insumos o dispositivos de alto costos  y suministros fácil de manipular en el laboratorio clínico</v>
          </cell>
          <cell r="E81" t="str">
            <v xml:space="preserve">Detectivo </v>
          </cell>
          <cell r="G81" t="str">
            <v xml:space="preserve">Manual </v>
          </cell>
          <cell r="I81">
            <v>0.3</v>
          </cell>
          <cell r="J81" t="str">
            <v xml:space="preserve">Documentado </v>
          </cell>
          <cell r="K81" t="str">
            <v xml:space="preserve">Continua </v>
          </cell>
          <cell r="L81" t="str">
            <v xml:space="preserve">Con Registro </v>
          </cell>
          <cell r="M81" t="str">
            <v>X</v>
          </cell>
          <cell r="N81" t="str">
            <v>-</v>
          </cell>
        </row>
        <row r="82">
          <cell r="D82" t="str">
            <v>El Líder de consulta externa de las unidades hospitalarias y el líder de la unidad intermedia materno infantil santa teresita realiza sensibilización al personal sobre el uso apropiado de los recursos públicos.</v>
          </cell>
          <cell r="E82" t="str">
            <v>Preventivo</v>
          </cell>
          <cell r="G82" t="str">
            <v xml:space="preserve">Manual </v>
          </cell>
          <cell r="I82">
            <v>0.4</v>
          </cell>
          <cell r="J82" t="str">
            <v xml:space="preserve">Documentado </v>
          </cell>
          <cell r="K82" t="str">
            <v xml:space="preserve">Continua </v>
          </cell>
          <cell r="L82" t="str">
            <v xml:space="preserve">Con Registro </v>
          </cell>
          <cell r="M82" t="str">
            <v>X</v>
          </cell>
          <cell r="N82" t="str">
            <v>-</v>
          </cell>
        </row>
        <row r="83">
          <cell r="D83" t="str">
            <v>El Líder de consulta externa de las unidades hospitalarias y el líder de la unidad intermedia materno infantil santa Teresita realiza seguimiento, mediante la revisión mensual  de los registros de control de insumos o dispositivos de alto costos  y suministros fácil de manipular en el laboratorio clínico</v>
          </cell>
          <cell r="E83" t="str">
            <v xml:space="preserve">Detectivo </v>
          </cell>
          <cell r="G83" t="str">
            <v xml:space="preserve">Manual </v>
          </cell>
          <cell r="I83">
            <v>0.3</v>
          </cell>
          <cell r="J83" t="str">
            <v xml:space="preserve">Documentado </v>
          </cell>
          <cell r="K83" t="str">
            <v xml:space="preserve">Continua </v>
          </cell>
          <cell r="L83" t="str">
            <v xml:space="preserve">Con Registro </v>
          </cell>
          <cell r="M83" t="str">
            <v>X</v>
          </cell>
          <cell r="N83" t="str">
            <v>-</v>
          </cell>
        </row>
      </sheetData>
      <sheetData sheetId="8">
        <row r="17">
          <cell r="E17">
            <v>0.36</v>
          </cell>
          <cell r="G17">
            <v>0.252</v>
          </cell>
          <cell r="H17">
            <v>0.252</v>
          </cell>
          <cell r="I17" t="str">
            <v>Baja</v>
          </cell>
          <cell r="J17" t="str">
            <v>Mayor</v>
          </cell>
          <cell r="K17">
            <v>0.8</v>
          </cell>
          <cell r="L17" t="str">
            <v>Alto</v>
          </cell>
          <cell r="M17" t="str">
            <v xml:space="preserve">REDUCIR </v>
          </cell>
        </row>
        <row r="18">
          <cell r="E18">
            <v>0.24</v>
          </cell>
          <cell r="G18">
            <v>0.16799999999999998</v>
          </cell>
          <cell r="H18">
            <v>0.16799999999999998</v>
          </cell>
          <cell r="I18" t="str">
            <v xml:space="preserve">Muy baja </v>
          </cell>
          <cell r="J18" t="str">
            <v>Mayor</v>
          </cell>
          <cell r="K18">
            <v>0.8</v>
          </cell>
          <cell r="L18" t="str">
            <v>Alto</v>
          </cell>
          <cell r="M18" t="str">
            <v xml:space="preserve">REDUCIR </v>
          </cell>
        </row>
        <row r="19">
          <cell r="E19">
            <v>0.6</v>
          </cell>
          <cell r="G19">
            <v>0.42</v>
          </cell>
          <cell r="H19">
            <v>0.42</v>
          </cell>
          <cell r="I19" t="str">
            <v>Moderado</v>
          </cell>
          <cell r="J19" t="str">
            <v>Mayor</v>
          </cell>
          <cell r="K19">
            <v>0.8</v>
          </cell>
          <cell r="L19" t="str">
            <v>Alto</v>
          </cell>
          <cell r="M19" t="str">
            <v xml:space="preserve">REDUCIR </v>
          </cell>
        </row>
        <row r="20">
          <cell r="E20">
            <v>0.7</v>
          </cell>
          <cell r="G20">
            <v>0.49</v>
          </cell>
          <cell r="H20">
            <v>0.49</v>
          </cell>
          <cell r="I20" t="str">
            <v>Baja</v>
          </cell>
          <cell r="J20" t="str">
            <v xml:space="preserve">Catastrófico </v>
          </cell>
          <cell r="K20">
            <v>1</v>
          </cell>
          <cell r="L20" t="str">
            <v>Extremo</v>
          </cell>
          <cell r="M20" t="str">
            <v xml:space="preserve">REDUCIR </v>
          </cell>
        </row>
        <row r="21">
          <cell r="E21">
            <v>0.56000000000000005</v>
          </cell>
          <cell r="G21">
            <v>0.39200000000000002</v>
          </cell>
          <cell r="H21">
            <v>0.39200000000000002</v>
          </cell>
          <cell r="I21" t="str">
            <v>Baja</v>
          </cell>
          <cell r="J21" t="str">
            <v xml:space="preserve">Catastrófico </v>
          </cell>
          <cell r="K21">
            <v>1</v>
          </cell>
          <cell r="L21" t="str">
            <v>Extremo</v>
          </cell>
          <cell r="M21" t="str">
            <v xml:space="preserve">REDUCIR </v>
          </cell>
        </row>
        <row r="22">
          <cell r="E22">
            <v>0.56000000000000005</v>
          </cell>
          <cell r="G22">
            <v>0.39200000000000002</v>
          </cell>
          <cell r="H22">
            <v>0.39200000000000002</v>
          </cell>
          <cell r="I22" t="str">
            <v>Baja</v>
          </cell>
          <cell r="J22" t="str">
            <v xml:space="preserve">Catastrófico </v>
          </cell>
          <cell r="K22">
            <v>1</v>
          </cell>
          <cell r="L22" t="str">
            <v>Extremo</v>
          </cell>
          <cell r="M22" t="str">
            <v xml:space="preserve">REDUCIR </v>
          </cell>
        </row>
        <row r="23">
          <cell r="E23">
            <v>0.7</v>
          </cell>
          <cell r="G23">
            <v>0.49</v>
          </cell>
          <cell r="H23">
            <v>0.49</v>
          </cell>
          <cell r="I23" t="str">
            <v>Moderado</v>
          </cell>
          <cell r="J23" t="str">
            <v>Mayor</v>
          </cell>
          <cell r="K23">
            <v>0.8</v>
          </cell>
          <cell r="L23" t="str">
            <v>Alto</v>
          </cell>
          <cell r="M23" t="str">
            <v xml:space="preserve">REDUCIR </v>
          </cell>
        </row>
        <row r="24">
          <cell r="E24">
            <v>0.48</v>
          </cell>
          <cell r="G24">
            <v>0.33599999999999997</v>
          </cell>
          <cell r="H24">
            <v>0.33599999999999997</v>
          </cell>
          <cell r="I24" t="str">
            <v>Baja</v>
          </cell>
          <cell r="J24" t="str">
            <v>Mayor</v>
          </cell>
          <cell r="K24">
            <v>0.8</v>
          </cell>
          <cell r="L24" t="str">
            <v>Alto</v>
          </cell>
          <cell r="M24" t="str">
            <v xml:space="preserve">REDUCIR </v>
          </cell>
        </row>
        <row r="25">
          <cell r="E25">
            <v>0.36</v>
          </cell>
          <cell r="G25">
            <v>0.252</v>
          </cell>
          <cell r="H25">
            <v>0.252</v>
          </cell>
          <cell r="I25" t="str">
            <v>Baja</v>
          </cell>
          <cell r="J25" t="str">
            <v>Mayor</v>
          </cell>
          <cell r="K25">
            <v>0.8</v>
          </cell>
          <cell r="L25" t="str">
            <v>Alto</v>
          </cell>
          <cell r="M25" t="str">
            <v xml:space="preserve">REDUCIR </v>
          </cell>
        </row>
        <row r="26">
          <cell r="E26">
            <v>0.12</v>
          </cell>
          <cell r="G26">
            <v>8.3999999999999991E-2</v>
          </cell>
          <cell r="H26">
            <v>8.3999999999999991E-2</v>
          </cell>
          <cell r="I26" t="str">
            <v xml:space="preserve">Muy baja </v>
          </cell>
          <cell r="J26" t="str">
            <v xml:space="preserve">Catastrófico </v>
          </cell>
          <cell r="K26">
            <v>1</v>
          </cell>
          <cell r="L26" t="str">
            <v>Extremo</v>
          </cell>
          <cell r="M26" t="str">
            <v xml:space="preserve">REDUCIR </v>
          </cell>
        </row>
        <row r="27">
          <cell r="E27">
            <v>0.48</v>
          </cell>
          <cell r="G27">
            <v>0.33599999999999997</v>
          </cell>
          <cell r="H27">
            <v>0.33599999999999997</v>
          </cell>
          <cell r="I27" t="str">
            <v>Baja</v>
          </cell>
          <cell r="J27" t="str">
            <v xml:space="preserve">Catastrófico </v>
          </cell>
          <cell r="K27">
            <v>1</v>
          </cell>
          <cell r="L27" t="str">
            <v>Extremo</v>
          </cell>
          <cell r="M27" t="str">
            <v xml:space="preserve">REDUCIR </v>
          </cell>
        </row>
        <row r="28">
          <cell r="E28">
            <v>0.36</v>
          </cell>
          <cell r="G28">
            <v>0.252</v>
          </cell>
          <cell r="H28">
            <v>0.252</v>
          </cell>
          <cell r="I28" t="str">
            <v>Baja</v>
          </cell>
          <cell r="J28" t="str">
            <v xml:space="preserve">Catastrófico </v>
          </cell>
          <cell r="K28">
            <v>1</v>
          </cell>
          <cell r="L28" t="str">
            <v>Extremo</v>
          </cell>
          <cell r="M28" t="str">
            <v xml:space="preserve">REDUCIR </v>
          </cell>
        </row>
        <row r="29">
          <cell r="E29">
            <v>0.6</v>
          </cell>
          <cell r="G29">
            <v>0.42</v>
          </cell>
          <cell r="H29">
            <v>0.42</v>
          </cell>
          <cell r="I29" t="str">
            <v>Moderado</v>
          </cell>
          <cell r="J29" t="str">
            <v xml:space="preserve">Catastrófico </v>
          </cell>
          <cell r="K29">
            <v>1</v>
          </cell>
          <cell r="L29" t="str">
            <v>Extremo</v>
          </cell>
          <cell r="M29" t="str">
            <v xml:space="preserve">REDUCIR </v>
          </cell>
        </row>
        <row r="30">
          <cell r="E30">
            <v>0.12</v>
          </cell>
          <cell r="G30">
            <v>8.3999999999999991E-2</v>
          </cell>
          <cell r="H30">
            <v>8.3999999999999991E-2</v>
          </cell>
          <cell r="I30" t="str">
            <v xml:space="preserve">Muy baja </v>
          </cell>
          <cell r="J30" t="str">
            <v xml:space="preserve">Catastrófico </v>
          </cell>
          <cell r="K30">
            <v>1</v>
          </cell>
          <cell r="L30" t="str">
            <v>Extremo</v>
          </cell>
          <cell r="M30" t="str">
            <v xml:space="preserve">REDUCIR </v>
          </cell>
        </row>
        <row r="31">
          <cell r="E31">
            <v>0.12</v>
          </cell>
          <cell r="G31">
            <v>8.3999999999999991E-2</v>
          </cell>
          <cell r="H31">
            <v>8.3999999999999991E-2</v>
          </cell>
          <cell r="I31" t="str">
            <v xml:space="preserve">Muy baja </v>
          </cell>
          <cell r="J31" t="str">
            <v xml:space="preserve">Catastrófico </v>
          </cell>
          <cell r="K31">
            <v>1</v>
          </cell>
          <cell r="L31" t="str">
            <v>Extremo</v>
          </cell>
          <cell r="M31" t="str">
            <v xml:space="preserve">REDUCIR </v>
          </cell>
        </row>
        <row r="32">
          <cell r="E32">
            <v>0.48</v>
          </cell>
          <cell r="G32">
            <v>0.33599999999999997</v>
          </cell>
          <cell r="H32">
            <v>0.33599999999999997</v>
          </cell>
          <cell r="I32" t="str">
            <v>Baja</v>
          </cell>
          <cell r="J32" t="str">
            <v>Mayor</v>
          </cell>
          <cell r="K32">
            <v>0.8</v>
          </cell>
          <cell r="L32" t="str">
            <v>Alto</v>
          </cell>
          <cell r="M32" t="str">
            <v xml:space="preserve">REDUCIR </v>
          </cell>
        </row>
        <row r="33">
          <cell r="E33">
            <v>0.6</v>
          </cell>
          <cell r="G33">
            <v>0.42</v>
          </cell>
          <cell r="H33">
            <v>0.42</v>
          </cell>
          <cell r="I33" t="str">
            <v>Moderado</v>
          </cell>
          <cell r="J33" t="str">
            <v>Mayor</v>
          </cell>
          <cell r="K33">
            <v>0.8</v>
          </cell>
          <cell r="L33" t="str">
            <v>Alto</v>
          </cell>
          <cell r="M33" t="str">
            <v xml:space="preserve">REDUCIR </v>
          </cell>
        </row>
        <row r="34">
          <cell r="E34">
            <v>0.48</v>
          </cell>
          <cell r="G34">
            <v>0.33599999999999997</v>
          </cell>
          <cell r="H34">
            <v>0.33599999999999997</v>
          </cell>
          <cell r="I34" t="str">
            <v>Baja</v>
          </cell>
          <cell r="J34" t="str">
            <v>Mayor</v>
          </cell>
          <cell r="K34">
            <v>0.8</v>
          </cell>
          <cell r="L34" t="str">
            <v>Alto</v>
          </cell>
          <cell r="M34" t="str">
            <v xml:space="preserve">REDUCIR </v>
          </cell>
        </row>
        <row r="35">
          <cell r="E35">
            <v>0.7</v>
          </cell>
          <cell r="G35">
            <v>0.49</v>
          </cell>
          <cell r="H35">
            <v>0.49</v>
          </cell>
          <cell r="I35" t="str">
            <v>Moderado</v>
          </cell>
          <cell r="J35" t="str">
            <v>Mayor</v>
          </cell>
          <cell r="K35">
            <v>0.8</v>
          </cell>
          <cell r="L35" t="str">
            <v>Alto</v>
          </cell>
          <cell r="M35" t="str">
            <v xml:space="preserve">REDUCIR </v>
          </cell>
        </row>
        <row r="36">
          <cell r="E36">
            <v>0.6</v>
          </cell>
          <cell r="G36">
            <v>0.6</v>
          </cell>
          <cell r="H36">
            <v>0.6</v>
          </cell>
          <cell r="I36" t="str">
            <v>Moderado</v>
          </cell>
          <cell r="J36" t="str">
            <v>Mayor</v>
          </cell>
          <cell r="K36">
            <v>0.8</v>
          </cell>
          <cell r="L36" t="str">
            <v>Alto</v>
          </cell>
          <cell r="M36" t="str">
            <v xml:space="preserve">REDUCIR </v>
          </cell>
        </row>
        <row r="37">
          <cell r="E37">
            <v>0.48</v>
          </cell>
          <cell r="G37">
            <v>0.48</v>
          </cell>
          <cell r="H37">
            <v>0.48</v>
          </cell>
          <cell r="I37" t="str">
            <v>Moderado</v>
          </cell>
          <cell r="J37" t="str">
            <v>Mayor</v>
          </cell>
          <cell r="K37">
            <v>0.8</v>
          </cell>
          <cell r="L37" t="str">
            <v>Alto</v>
          </cell>
          <cell r="M37" t="str">
            <v xml:space="preserve">REDUCIR </v>
          </cell>
        </row>
        <row r="38">
          <cell r="E38">
            <v>0.24</v>
          </cell>
          <cell r="G38">
            <v>0.24</v>
          </cell>
          <cell r="H38">
            <v>0.24</v>
          </cell>
          <cell r="I38" t="str">
            <v>Baja</v>
          </cell>
          <cell r="J38" t="str">
            <v>Mayor</v>
          </cell>
          <cell r="K38">
            <v>0.8</v>
          </cell>
          <cell r="L38" t="str">
            <v>Alto</v>
          </cell>
          <cell r="M38" t="str">
            <v xml:space="preserve">REDUCIR </v>
          </cell>
        </row>
        <row r="39">
          <cell r="E39">
            <v>0.24</v>
          </cell>
          <cell r="G39">
            <v>0.24</v>
          </cell>
          <cell r="H39">
            <v>0.24</v>
          </cell>
          <cell r="I39" t="str">
            <v>Baja</v>
          </cell>
          <cell r="J39" t="str">
            <v>Mayor</v>
          </cell>
          <cell r="K39">
            <v>0.8</v>
          </cell>
          <cell r="L39" t="str">
            <v>Alto</v>
          </cell>
          <cell r="M39" t="str">
            <v xml:space="preserve">REDUCIR </v>
          </cell>
        </row>
        <row r="40">
          <cell r="E40">
            <v>0.24</v>
          </cell>
          <cell r="G40">
            <v>0.24</v>
          </cell>
          <cell r="H40">
            <v>0.24</v>
          </cell>
          <cell r="I40" t="str">
            <v>Baja</v>
          </cell>
          <cell r="J40" t="str">
            <v>Mayor</v>
          </cell>
          <cell r="K40">
            <v>0.8</v>
          </cell>
          <cell r="L40" t="str">
            <v>Alto</v>
          </cell>
          <cell r="M40" t="str">
            <v xml:space="preserve">REDUCIR </v>
          </cell>
        </row>
        <row r="41">
          <cell r="E41">
            <v>0.12</v>
          </cell>
          <cell r="G41">
            <v>8.3999999999999991E-2</v>
          </cell>
          <cell r="H41">
            <v>8.3999999999999991E-2</v>
          </cell>
          <cell r="I41" t="str">
            <v xml:space="preserve">Muy baja </v>
          </cell>
          <cell r="J41" t="str">
            <v>Moderado</v>
          </cell>
          <cell r="K41">
            <v>0.6</v>
          </cell>
          <cell r="L41" t="str">
            <v>Moderado</v>
          </cell>
          <cell r="M41" t="str">
            <v xml:space="preserve">REDUCIR </v>
          </cell>
        </row>
        <row r="42">
          <cell r="E42">
            <v>0.7</v>
          </cell>
          <cell r="G42">
            <v>0.49</v>
          </cell>
          <cell r="H42">
            <v>0.49</v>
          </cell>
          <cell r="I42" t="str">
            <v>Moderado</v>
          </cell>
          <cell r="J42" t="str">
            <v xml:space="preserve">Catastrófico </v>
          </cell>
          <cell r="K42">
            <v>1</v>
          </cell>
          <cell r="L42" t="str">
            <v>Extremo</v>
          </cell>
          <cell r="M42" t="str">
            <v xml:space="preserve">REDUCIR </v>
          </cell>
        </row>
        <row r="43">
          <cell r="E43">
            <v>0.7</v>
          </cell>
          <cell r="G43">
            <v>0.49</v>
          </cell>
          <cell r="H43">
            <v>0.49</v>
          </cell>
          <cell r="I43" t="str">
            <v>Moderado</v>
          </cell>
          <cell r="J43" t="str">
            <v xml:space="preserve">Catastrófico </v>
          </cell>
          <cell r="K43">
            <v>1</v>
          </cell>
          <cell r="L43" t="str">
            <v>Extremo</v>
          </cell>
          <cell r="M43" t="str">
            <v xml:space="preserve">REDUCIR </v>
          </cell>
        </row>
        <row r="44">
          <cell r="E44">
            <v>0.56000000000000005</v>
          </cell>
          <cell r="G44">
            <v>0.33600000000000002</v>
          </cell>
          <cell r="H44">
            <v>0.33600000000000002</v>
          </cell>
          <cell r="I44" t="str">
            <v>Baja</v>
          </cell>
          <cell r="J44" t="str">
            <v xml:space="preserve">Catastrófico </v>
          </cell>
          <cell r="K44">
            <v>1</v>
          </cell>
          <cell r="L44" t="str">
            <v>Extremo</v>
          </cell>
          <cell r="M44" t="str">
            <v xml:space="preserve">REDUCIR </v>
          </cell>
        </row>
      </sheetData>
      <sheetData sheetId="9">
        <row r="3">
          <cell r="C3" t="str">
            <v>Número de solicitudes recibidas / número de publicaciones solicitas*100%</v>
          </cell>
          <cell r="D3" t="str">
            <v xml:space="preserve">1.Actualizar formato de lista de chequeo, que permita llevar control de publicaciones.
Realizar publicaciones en página WEB en cumplimiento a lo establecido en la LEY DE TRANSPARENCIA 1742 de 2014 y Resolución 1519 de 2019. </v>
          </cell>
          <cell r="E3" t="str">
            <v>Coordinador  de comunicaciones</v>
          </cell>
          <cell r="F3" t="str">
            <v>Permanente</v>
          </cell>
          <cell r="G3" t="str">
            <v>1.1/01/2022           2.03/01/2022</v>
          </cell>
          <cell r="H3" t="str">
            <v>1.28/02/2022                   2.31/12/2022</v>
          </cell>
        </row>
        <row r="4">
          <cell r="C4" t="str">
            <v xml:space="preserve"> N° de nóminas con hallazgos/ N° total de nóminas liquidadas*100%</v>
          </cell>
          <cell r="D4" t="str">
            <v xml:space="preserve">La profesional de Talento Humano mensualmente con el fin de verificar la veracidad de la información y detectar posibles fraudes, realizará un comparativo de los históricos de la nómina y tendrá en cuenta lo correspondiente a los acuerdos de escala salarial. </v>
          </cell>
          <cell r="E4" t="str">
            <v>Profesional Universitario / TH</v>
          </cell>
          <cell r="F4" t="str">
            <v xml:space="preserve">Mensual </v>
          </cell>
          <cell r="G4">
            <v>44617</v>
          </cell>
          <cell r="H4">
            <v>44915</v>
          </cell>
        </row>
        <row r="5">
          <cell r="C5" t="str">
            <v>Número de pesajes correctos  / total de pesajes verificados*100%
No.de Visitas aleatorias de verificación del pesaje en un periodo de tiempo / No. Vistas para verificación de pesaje programadas en un periodo de tiempo.</v>
          </cell>
          <cell r="D5" t="str">
            <v xml:space="preserve"> La profesional ambiental Realizara visitas aleatorias a las unidades operativas de la ESE ISABU donde se puede evidenciar el correcto pesaje de los residuos </v>
          </cell>
          <cell r="E5" t="str">
            <v>Ingeniero Ambiental</v>
          </cell>
          <cell r="F5" t="str">
            <v xml:space="preserve">De acuerdo al cronograma de visitas </v>
          </cell>
          <cell r="G5">
            <v>44593</v>
          </cell>
          <cell r="H5">
            <v>44895</v>
          </cell>
        </row>
        <row r="6">
          <cell r="C6" t="str">
            <v>Total de profesionales de enfermería capacitados  en el PROTOCOLO MANEJO CARRO DE PARO CODIG O: SDP-PT-027 VERSION 01 /Total de profesionales de enfermería  del servicio de urgencias</v>
          </cell>
          <cell r="D6" t="str">
            <v xml:space="preserve">1.Realizar la capacitación del  PROTOCOLO MANEJO CARRO DE PARO CODIG O: SDP-PT-027 VERSION 01  en el mes de Mayo de 2022 a los profesionales de enfermería del servicio de urgencias, dejando acta de capacitación que incluya la evaluación pre y pos test la cual se debe remitir al siguiente día hábil posterior a la capacitación a la dirección técnica de unidades unidades hospitalarias  e incluir en el proceso de inducción del servicio.
2.Diligenciar por parte del profesional de enfermería  en cada  entrega de turno el formato VERIFICACION DE MEDICAMENTOS E INSUMOS CARRO DE PARO CODIGO: CIR-F-013 VERSION 01    y  archivarlo en la carpeta del servicio. Notificar al líder del servicio por correo electrónico  cuando se evidencias diferencias  no justificables entre las cantidades asignadas y existentes.
3. Remitir mensualmente los soportes del diligenciamiento del formato VERIFICACION DE MEDICAMENTOS E INSUMOS CARRO DE PARO CODIGO: CIR-F-013 VERSION 01  , en los 3 días siguiente al mes vencido a la dirección técnica unidades hospitalarias.
</v>
          </cell>
          <cell r="E6" t="str">
            <v>1. Líder del servicio de urgencias
2. Profesional de enfermería de acuerdo al listado de turnos
3.  Líder del servicio de urgencias</v>
          </cell>
          <cell r="F6" t="str">
            <v xml:space="preserve">Mensual </v>
          </cell>
          <cell r="G6" t="str">
            <v>1. Mayo 2022
2. Mayo 2022
3. Junio 2022</v>
          </cell>
          <cell r="H6" t="str">
            <v>1. Febrero 2022
2. Diciembre 2022
3. Enero 2023</v>
          </cell>
        </row>
        <row r="7">
          <cell r="C7" t="str">
            <v>Total de profesionales de enfermería capacitados  en el PROTOCOLO MANEJO CARRO DE PARO CODIG O: SDP-PT-027 VERSION 01 /Total de profesionales de enfermería  del servicio de Hospitalización</v>
          </cell>
          <cell r="D7" t="str">
            <v xml:space="preserve">1.Realizar la capacitación del  PROTOCOLO MANEJO CARRO DE PARO CODIG O: SDP-PT-027 VERSION 01  en el mes de Mayo de 2022 a los profesionales de enfermería del servicio de internación, dejando acta de capacitación que incluya la evaluación pre y pos test la cual se debe remitir al siguiente día hábil posterior a la capacitación a la dirección técnica de unidades unidades hospitalarias  e incluir en el proceso de inducción del servicio.
2. Diligenciar por parte del profesional de enfermería en cada entrega de turno el formato VERIFICACION DE MEDICAMENTOS E INSUMOS CARRO DE PARO CODIGO: CIR-F-013 VERSION 01    y  archivarlo en la carpeta del servicio. Notificar al líder del servicio por correo electrónico  cuando se evidencias diferencias  no justificables entre las cantidades asignadas y existentes.
3. Remitir mensualmente los soportes del diligenciamiento del formato VERIFICACION DE MEDICAMENTOS E INSUMOS CARRO DE PARO CODIGO: CIR-F-013 VERSION 01  , en los 3 días siguiente al mes vencido a la dirección técnica unidades hospitalarias.
</v>
          </cell>
          <cell r="E7" t="str">
            <v xml:space="preserve">1. Líder del servicio de internación
2. Profesional de enfermería de acuerdo al listado de turnos
3.  Líder del servicio de internación </v>
          </cell>
          <cell r="F7" t="str">
            <v xml:space="preserve">Mensual  </v>
          </cell>
          <cell r="G7" t="str">
            <v>1. Mayo 2022
2. Mayo 2022
3. Junio 2022</v>
          </cell>
          <cell r="H7" t="str">
            <v>1.Mayo 2022
2. Diciembre 2022 
3. Enero 2023</v>
          </cell>
        </row>
        <row r="8">
          <cell r="C8" t="str">
            <v xml:space="preserve">Total de auxiliares  de enfermería capacitados  en el PROTOCOLO MANEJO CARRO DE PARO CODIG O: SDP-PT-027 VERSION 01 /Total de auxiliares  de enfermería  del servicio de partos y cirugía a </v>
          </cell>
          <cell r="D8" t="str">
            <v xml:space="preserve">1.Realizar la capacitación del  PROTOCOLO MANEJO CARRO DE PARO CODIG O: SDP-PT-027 VERSION 01  en el mes de Mayo de 2022 a los auxiliares  de enfermería del servicio de partos y cirugía , dejando acta de capacitación que incluya la evaluación pre y pos test la cual se debe remitir al siguiente día hábil posterior a la capacitación a la dirección técnica de unidades unidades hospitalarias  e incluir en el proceso de inducción del servicio.
2. Diligenciar por parte del auxiliar de enfermería  en cada  entrega de turno el formato VERIFICACION DE MEDICAMENTOS E INSUMOS CARRO DE PARO CODIGO: CIR-F-013 VERSION 01    y  archivarlo en la carpeta del servicio. Notificar al líder del servicio por correo electrónico  cuando se evidencias diferencias  no justificables entre las cantidades asignadas y existentes.
3. Remitir mensualmente los soportes del diligenciamiento del formato VERIFICACION DE MEDICAMENTOS E INSUMOS CARRO DE PARO CODIGO: CIR-F-013 VERSION 01  , en los 3 días siguiente al mes vencido a la dirección técnica unidades hospitalarias.
</v>
          </cell>
          <cell r="E8" t="str">
            <v>1. Líder del servicio de partos y cirugia
2. Auxiliares de enfermería de acuerdo al listado de turnos
3.  Líder del servicio de partos y cirugia</v>
          </cell>
          <cell r="F8" t="str">
            <v xml:space="preserve">Mensual </v>
          </cell>
          <cell r="G8" t="str">
            <v>1. Mayo 2022
2. Mayo 2022
3. Junio 2022</v>
          </cell>
          <cell r="H8" t="str">
            <v>1.Mayo 2022
2. Diciembre 2022 
3. Enero 2023</v>
          </cell>
        </row>
        <row r="9">
          <cell r="C9" t="str">
            <v xml:space="preserve">Número de examenes sin facturar/Total de examenes facturados *100  </v>
          </cell>
          <cell r="D9" t="str">
            <v>Informe mensual que incluya el indicador  de estudios realizados con estudios facturados confrontandos con el sistema de información del Laboratorio Clínico y Radiología  y facturación, este informe debe ser remitido a la dirección técnica de unidades hospitalarias incluyendo los soportes de la verificación de los los controles establecidos, en los dos dias hábiles siguientes del mes inmediatamente anterior.</v>
          </cell>
          <cell r="E9" t="str">
            <v>Coordinador del Laboratorio Clinico
Oficial de Protección Radiológica.</v>
          </cell>
          <cell r="F9" t="str">
            <v xml:space="preserve">Mensual </v>
          </cell>
          <cell r="G9">
            <v>44621</v>
          </cell>
          <cell r="H9">
            <v>44926</v>
          </cell>
        </row>
        <row r="10">
          <cell r="C10" t="str">
            <v>No. De capacitaciones y/o reinducciones realizadas / total de capacitaciones progarmadas * 100%
No de Contratos revisados /total de loscontartos realizados en el mes*100%</v>
          </cell>
          <cell r="D10" t="str">
            <v xml:space="preserve">El Jefe de la Oficina Asesora Jurídica semestralmente realizará capacitación al personal adscrito al grupo de apoyo de la gestión contractual, sobre principios de la contratación pública y valores del código de integridad, los cuales deberán ser aplicados en cada uno de los procesos contractuales y realizará medición de su adherencia, por medio de una evaluación de conocimientos al personal capacitado.
El Jefe de la Oficina Asesora Jurídica, de forma cuatrimestral realizará la revisión de los procesos de contratación adelantados por la entidad, destacando si se presentaron observaciones, frente a los procedimientos adelantados por parte del personal adscrito al grupo de apoyo de la gestión contractual, generando un informe sobre el desarrollo de la verificación.
</v>
          </cell>
          <cell r="E10" t="str">
            <v>Jefe oficina juridica</v>
          </cell>
          <cell r="F10" t="str">
            <v>Trimestral (capacitaciones) 
Mensual (Revisión de contratos)</v>
          </cell>
          <cell r="G10">
            <v>44593</v>
          </cell>
          <cell r="H10">
            <v>44895</v>
          </cell>
        </row>
        <row r="11">
          <cell r="C11" t="str">
            <v>No. De capacitaciones y/o reinducciones realizadas / total de capacitaciones progarmadas * 100%
No de Contratos revisados /total de loscontartos realizados en el mes*100%</v>
          </cell>
          <cell r="D11" t="str">
            <v xml:space="preserve">El Jefe de la Oficina Jurídica realizará capacitación semestral al personal adscrito al grupo de apoyo de la gestión contractual, sobre los aspectos contemplados en el Manual de Contratación establecido por la entidad o sobre la actualización normativa que se genere, midiendo su adherencia a través de la aplicación de una evaluación de conocimientos como resultado de la capacitación obtenida.
El Jefe de la Oficina Asesora Jurídica Convocara de forma mensual, al Comité de Compras y contratación, verificando si se presentaron novedades frente a la contratación adelantada en el mes anterior por parte de la entidad, si la misma se ajustó a la necesidad del servicio requerido y al cumplimiento de los requisitos establecidos en el manual de contratación, información que quedará plasmada en acta de reunión y su 
</v>
          </cell>
          <cell r="E11" t="str">
            <v>Jefe oficina juridica</v>
          </cell>
          <cell r="F11" t="str">
            <v>Semestral (capacitaciones) 
Mensual (Revisión de contratos)</v>
          </cell>
          <cell r="G11">
            <v>44593</v>
          </cell>
          <cell r="H11">
            <v>44895</v>
          </cell>
        </row>
        <row r="12">
          <cell r="C12" t="str">
            <v>No. De capacitaciones y/o reinducciones realizadas / total de capacitaciones progarmadas * 100%
No. De informes presentados / Total de informes programados en la vigencia.</v>
          </cell>
          <cell r="D12" t="str">
            <v>El jefe de la Oficina Asesora Jurídica  realizará capacitación y medición de la adherencia al grupo de funcionarios que tienen injerencia en los procesos judiciales sobres las leyes procesales y demás normas que regulen la materia.
El profesional encargado de la defensa jurídica realizará informes semestrales  de los procesos adelantados para llevar un control de las sentencias condenatorias o absolutorias al jefe de la oficina, dejando copia del informe presentado.</v>
          </cell>
          <cell r="E12" t="str">
            <v>Jefe oficina juridica</v>
          </cell>
          <cell r="F12" t="str">
            <v>De acuerdo a programación  (capacitaciones) 
Informe de demandas judiciales  (cuatrimestral)</v>
          </cell>
          <cell r="G12">
            <v>44593</v>
          </cell>
          <cell r="H12">
            <v>44895</v>
          </cell>
        </row>
        <row r="13">
          <cell r="C13" t="str">
            <v>Número de activos relacionados en el inventario físico / número de activos relacionados en el Excel * 100</v>
          </cell>
          <cell r="D13" t="str">
            <v xml:space="preserve">Realizar un informe trimestral de los activos que han ingresado a la institución y comparar los que se encuentran en físico vs archivo en Excel por servicios y sedes de la entidad. </v>
          </cell>
          <cell r="E13" t="str">
            <v>Almacenista general y Profesional de inventarios</v>
          </cell>
          <cell r="F13" t="str">
            <v xml:space="preserve">Trimestral </v>
          </cell>
          <cell r="G13">
            <v>44562</v>
          </cell>
          <cell r="H13">
            <v>44926</v>
          </cell>
        </row>
        <row r="14">
          <cell r="C14" t="str">
            <v>Número de auditorías físicas realizadas / Total de Auditorias físicas programadas * 100%</v>
          </cell>
          <cell r="D14" t="str">
            <v xml:space="preserve">Realización de auditorías físicas esporádicas por el almacenista general y el profesional de apoyo a los servicios y sedes para la verificación del manejo de los productos de consumo y papelería suministrado para la operación de cada servicio.  </v>
          </cell>
          <cell r="E14" t="str">
            <v>Almacenista general y Profesional de inventarios</v>
          </cell>
          <cell r="F14" t="str">
            <v xml:space="preserve">De acuerdo a cronograma de visitas esporádicas. </v>
          </cell>
          <cell r="G14">
            <v>44593</v>
          </cell>
          <cell r="H14">
            <v>44926</v>
          </cell>
        </row>
        <row r="15">
          <cell r="C15" t="str">
            <v>Número de mantenimientos realizados en el periodo evaluado / Total de mantenimientos programadas en el plan de mantenimiento hospitalario en el periodo evaluado * 100%</v>
          </cell>
          <cell r="D15" t="str">
            <v>Actualizar inventario de forma trimestral para mantenimiento biomédico y equipo industrial  y lista de chequeo de necesidades por sedes para mantenimiento de infraestructura.</v>
          </cell>
          <cell r="E15" t="str">
            <v>Profesional coordinador deequipos biomédicos e industrialoes.
Profesional coordinador de mantenimiento de infraestructura</v>
          </cell>
          <cell r="F15" t="str">
            <v>Trimestral</v>
          </cell>
          <cell r="G15">
            <v>44565</v>
          </cell>
          <cell r="H15">
            <v>44926</v>
          </cell>
        </row>
        <row r="16">
          <cell r="C16" t="str">
            <v>Número de Monitoreos realizados / Total de Monitoreos propuestos * 100%
Números de intentos de acceso fraudulento controlado / Números de intentos totales de acceso fraudulento*100%</v>
          </cell>
          <cell r="D16" t="str">
            <v xml:space="preserve">Revisión periódica de las alarmas generadas por el software de control de intrusos (Firewall)
Revisión periódica de alarmas generadas Antivirus.
</v>
          </cell>
          <cell r="E16" t="str">
            <v>Líder Gestión de las TICS</v>
          </cell>
          <cell r="F16" t="str">
            <v xml:space="preserve">Trimestral </v>
          </cell>
          <cell r="G16">
            <v>44562</v>
          </cell>
          <cell r="H16">
            <v>44926</v>
          </cell>
        </row>
        <row r="17">
          <cell r="C17" t="str">
            <v>Número de Mantenimientos  realizados  / Número de mantenimientos Planeados*100%</v>
          </cell>
          <cell r="D17" t="str">
            <v xml:space="preserve">Informes trimestrales generados por el ingeniero de infraestructura del avance del mantenimiento preventivo y correctivo de los equipos de cómputo.
Informe trimestral avance de mantenimientos preventivos y correctivos de equipos de red 
</v>
          </cell>
          <cell r="E17" t="str">
            <v>Líder Gestión de las TICS</v>
          </cell>
          <cell r="F17" t="str">
            <v xml:space="preserve">Trimestral </v>
          </cell>
          <cell r="G17">
            <v>44562</v>
          </cell>
          <cell r="H17">
            <v>44926</v>
          </cell>
        </row>
        <row r="18">
          <cell r="C18" t="str">
            <v>Número de consignaciones Bancarias / Movimientos Contables</v>
          </cell>
          <cell r="D18" t="str">
            <v>El Tesorero General realiza el informe diario de saldos de Bancos y el Contador realiza mensualmente la Conciliación Bancaria para constatar los movimientos de los dineros de la entidad
ENTREGABLE: INFORME CON SALDOS DE BANCOS ENTREGADO AL GERENTE (TESORERO),ACTA DE CONCILIACION DE BANCOS (CONTADOR Y TESORERO)</v>
          </cell>
          <cell r="E18" t="str">
            <v>Tesorero General
Contador General</v>
          </cell>
          <cell r="F18" t="str">
            <v>Diario (Tesorero)
 Mensual (Contador)</v>
          </cell>
          <cell r="G18">
            <v>44565</v>
          </cell>
          <cell r="H18">
            <v>44926</v>
          </cell>
        </row>
        <row r="19">
          <cell r="C19" t="str">
            <v>Número de cierres de caja que cuadra con el recaudo realizado / Total de cierres de caja * 100%</v>
          </cell>
          <cell r="D19" t="str">
            <v xml:space="preserve">El Técnico de apoyo a Tesorería realiza verificación dos veces a la semana  en el sistema de los recaudos realizados por los facturadores y genera los respectivos Recibos de Caja y el Mensajero realiza recorrido de recaudo de forma semanal en los centros de salud  y la UIMIST.
ENTREGABLE: relación de recibos de cajas en donde coinciden los valores de cierre de caja.
</v>
          </cell>
          <cell r="E19" t="str">
            <v xml:space="preserve">Técnico apoyo a Tesoreria y Mensajero </v>
          </cell>
          <cell r="F19" t="str">
            <v xml:space="preserve">Dos veces pro semana </v>
          </cell>
          <cell r="G19">
            <v>44565</v>
          </cell>
          <cell r="H19">
            <v>44926</v>
          </cell>
        </row>
        <row r="20">
          <cell r="C20" t="str">
            <v>Número de informe de cxp por edades / Número de proveedores (edad fra)</v>
          </cell>
          <cell r="D20" t="str">
            <v>La Técnico de apoyo a Tesorería realiza el informe de cuentas por pagar por edades una vez al mes, la cual es revisada por el Tesorero y el Gerente para generar la programación de pagos.
El Tesorero realiza el informe de flujo de caja, el cual contiene los pagos programados y aprobados por parte de la Gerencia de acuerdo a la proyección de ingresos del mes.
El Subgerente Administrativo revisa que los pagos se realicen de acuerdo a lo establecido en la correspondiente programación
ENTREGABLE:PLAN DE PAGOS y Flujo de Caja.</v>
          </cell>
          <cell r="E20" t="str">
            <v>Técnico apoyo a Tesoreria 
Tesorero General
Subgerencia Administrativa</v>
          </cell>
          <cell r="F20" t="str">
            <v xml:space="preserve">Mensual </v>
          </cell>
          <cell r="G20">
            <v>44565</v>
          </cell>
          <cell r="H20">
            <v>44926</v>
          </cell>
        </row>
        <row r="21">
          <cell r="C21" t="str">
            <v xml:space="preserve">  
 Vr radicado del mes / Vr facturado del mes</v>
          </cell>
          <cell r="D21" t="str">
            <v xml:space="preserve">La Coordinadora de facturación realizará revisión quincenal de las facturas pre radicadas contra las facturadas, garantizando que a fin de mes se encuentre radicada  las facturas.
Entregable: acta de conciliación con el proceso de cartera
</v>
          </cell>
          <cell r="E21" t="str">
            <v>Coordinador de facturación</v>
          </cell>
          <cell r="F21" t="str">
            <v xml:space="preserve">Mensual </v>
          </cell>
          <cell r="G21">
            <v>44562</v>
          </cell>
          <cell r="H21">
            <v>44926</v>
          </cell>
        </row>
        <row r="22">
          <cell r="C22" t="str">
            <v>Cargos pendientes del mes  / Vr facturado del mes</v>
          </cell>
          <cell r="D22" t="str">
            <v xml:space="preserve">La Coordinadora de facturación realizará revisión quincenal de los cargos realizados por el personal asistencial, garantizando que a fin de mes se encuentre facturado los servicios prestados a los pacientes egresados.
Entregable: acta de conciliación con el proceso de cuentas medicas
</v>
          </cell>
          <cell r="E22" t="str">
            <v>Coordinador de facturación</v>
          </cell>
          <cell r="F22" t="str">
            <v xml:space="preserve">Mensual </v>
          </cell>
          <cell r="G22">
            <v>44562</v>
          </cell>
          <cell r="H22">
            <v>44926</v>
          </cell>
        </row>
        <row r="23">
          <cell r="C23" t="str">
            <v xml:space="preserve">No. de capacitaciones / total de capacitaciones programadas *100
No. de formatos revisados / total de formatos diligenciados *100 
</v>
          </cell>
          <cell r="D23" t="str">
            <v xml:space="preserve">Realizar capacitaciones al personal de archivo sobre la norma, la ética y responsabilidad que se debe tener en la gestión de los documentos, para garantizar una adecuada distribución, conservación y custodia.
Revisar que se encuentre diligenciado el formato de recepción y envío de comunicaciones oficiales.
</v>
          </cell>
          <cell r="E23" t="str">
            <v xml:space="preserve">Profesional en Gestión Documental </v>
          </cell>
          <cell r="F23" t="str">
            <v xml:space="preserve">
Semestral (capacitaciones)
Revisión (mensual) 
</v>
          </cell>
          <cell r="G23">
            <v>44564</v>
          </cell>
          <cell r="H23">
            <v>44925</v>
          </cell>
        </row>
        <row r="24">
          <cell r="C24" t="str">
            <v># de capacitaciones realizadas/#de capacitaciones programadas *100%</v>
          </cell>
          <cell r="D24" t="str">
            <v xml:space="preserve">Realizar capacitaciones en ética, integridad y responsabilidad, al personal de la oficina de control interno lo que permite llevar a cabo prácticas de mejoramiento continuo que tiendan al desarrollo de actividades con calidad. </v>
          </cell>
          <cell r="E24" t="str">
            <v xml:space="preserve">Jefe oficina de control interno </v>
          </cell>
          <cell r="F24" t="str">
            <v>Semestral (Capacitaciones)</v>
          </cell>
          <cell r="G24">
            <v>44594</v>
          </cell>
          <cell r="H24">
            <v>44895</v>
          </cell>
        </row>
        <row r="25">
          <cell r="C25" t="str">
            <v># de capacitaciones realizadas</v>
          </cell>
          <cell r="D25" t="str">
            <v>El jefe de control interno realizará capacitaciones semestrales en el código de ética del auditor al personal de la oficina de control interno.</v>
          </cell>
          <cell r="E25" t="str">
            <v xml:space="preserve">Jefe oficina de control interno </v>
          </cell>
          <cell r="F25" t="str">
            <v>Semestral (Capacitaciones)</v>
          </cell>
          <cell r="G25">
            <v>44594</v>
          </cell>
          <cell r="H25">
            <v>44895</v>
          </cell>
        </row>
        <row r="26">
          <cell r="C26" t="str">
            <v># de auditorías y seguimientos realizados/Total de auditorías programados en el periodo * 100%</v>
          </cell>
          <cell r="D26" t="str">
            <v xml:space="preserve">La oficina de control interno realizará las auditorias y seguimientos programados, con el fin de garantizar el cumplimiento de metas en los procesos, los cuales sus resultados se plasmarán en los respectivos informes. </v>
          </cell>
          <cell r="E26" t="str">
            <v xml:space="preserve">Equipo oficina control interno </v>
          </cell>
          <cell r="F26" t="str">
            <v xml:space="preserve">De acuerdo al Cronograma de auditorias 
</v>
          </cell>
          <cell r="G26">
            <v>44594</v>
          </cell>
          <cell r="H26">
            <v>44895</v>
          </cell>
        </row>
        <row r="27">
          <cell r="D27" t="str">
            <v>El jefe de la oficina Asesora jurídica semestralmente realizará capacitaciones sobre la ley 734 de 2002 y demás normas que regulen la materia, para fortalecer y actualizar conocimientos a los miembros del grupo de control disciplinario, y en  caso de actualización o cambio en la legalización se capacitará nuevamente a los funcionarios.
El Jefe de la Oficina Asesora jurídica realizará radicación manual y digital de los procesos disciplinarios adelantados cada mes por la entidad y el estado en los que estos se encuentran.
El Jefe de la Oficina Asesora Jurídica realizará Comunicación a la Personería y Procuraduría para el ejercicio del poder preferente y comunicaciones al tribunal de Ética Médica, cada vez que se informe o radique queja ante la entidad.</v>
          </cell>
          <cell r="E27" t="str">
            <v xml:space="preserve">Jefe Oficina Asesora Jurídica </v>
          </cell>
          <cell r="F27" t="str">
            <v xml:space="preserve">Semestral (capacitaciones)
Radicación y Comunicaicón a Personeria y Procuraduria cada vez que se presente.
</v>
          </cell>
          <cell r="G27">
            <v>44565</v>
          </cell>
          <cell r="H27">
            <v>44926</v>
          </cell>
        </row>
        <row r="28">
          <cell r="C28" t="str">
            <v xml:space="preserve">1. Procedimiento  de entrega de turno del servicio farmacéutico en las unidades hospitalarias estandarizado por calidad.
2. Número total de actividades para la sensibilización sobre el uso apropiado de los recursos públicos/Número total de actividades de sensibilización programadas
Meta: 100%
3. Número total de inconsistencias encontradas en los diferentes registros de control
Meta: 0
</v>
          </cell>
          <cell r="D28" t="str">
            <v xml:space="preserve">1. Documentar el procedimiento de entrega de turno del servicio farmacéutico en las unidades  hospitalarias donde se incluye el seguimiento de alto valor comercial , esta actividad se realizara en el mes de Febrero de 2022.
2. Aprobar  en el grupo primario del mes de Marzo de 2022, y se remitirá al área de calidad  para la estandarización en el SGC.
 3. Seleccionar los medicamentos con alto valor comercial para el servicio farmacéutico y ubicarlos en un área que garantice la custodia de los mismos de acuerdo a las condiciones de almacenamiento , esta actividad se iniciara a partir de Marzo de 2022..
4. Realizar capacitación del procedimiento estandarizado  de entrega de turno en el mes de mayo, esto aplicara si el área de calidad lo remite durante el mes de Abril de 2022., debe realizarse un acta de capacitación con evaluación pre y pos test , debe remitirse al siguiente día hábil posterior a la capacitación
5.Realizar capacitación de sensibilización sobre el uso apropiado de los recursos públicos  en el mes de Marzo    y Junio , debe realizarse un acta de capacitación con evaluación pre y pos test , debe remitirse al siguiente día hábil posterior a la capacitación
6..Realizar la entrega de turno por parte de los regentes y/o servicios farmacéuticos, en los casos de diferencias entre los productos el regente y/o auxiliar debe reportar al coordinador de servicio farmacéutico para que se realice las acciones pertinentes ante área jurídico y supervisor del contrato
</v>
          </cell>
          <cell r="E28" t="str">
            <v>Personal servicio farmacéutico unidades hospitalarias
Coordinar servicio farmaceutico</v>
          </cell>
          <cell r="F28" t="str">
            <v xml:space="preserve">Diaria </v>
          </cell>
          <cell r="G28" t="str">
            <v>1. Febrero 2022
2.Marzo 2022
3. Marzo 2022
4. Mayo 2022
5. Marzo 2022
 Junio 2022
6. Junio 2022</v>
          </cell>
          <cell r="H28" t="str">
            <v>1. Febrero 2022
2.Marzo 2022
3.Abril 2022
4. Mayo 2022
5. Marzo 2022
 Junio 2022 
6. Diciembre 2022</v>
          </cell>
        </row>
        <row r="29">
          <cell r="C29" t="str">
            <v>Número total de actividades para la sensibilización sobre el uso apropiado de los recursos públicos/Número total de actividades de sensibilización programadas
Meta: 100%
Número total de inconsistencias encontradas en los diferentes registros de control
Meta: 0</v>
          </cell>
          <cell r="D29" t="str">
            <v xml:space="preserve">1.Realizar capacitación de sensibilización sobre el uso apropiado de los recursos públicos  en el mes de Marzo    y Junio , debe realizarse un acta de capacitación con evaluación pre y pos test , debe remitirse al siguiente día hábil posterior a la capacitación
2. Realizar de manera mensual la supervisión de los pedidos de insumos hechos por el personal al área de almacén y la pertinencia en la solicitud de los suministros. Así mismo los proveedores de los equipos, realizan visitas de mantenimiento, seguimiento y control de sus equipos de apoyo al diagnóstico que se encuentran en comodato, el coordinador debe presentar un informe los 3 primeros días hábiles una vez finalizado el mes, donde se incluye el indicador de medición.
</v>
          </cell>
          <cell r="E29" t="str">
            <v>Coordinador laboratorio Clinico</v>
          </cell>
          <cell r="F29" t="str">
            <v>1. Dos veces al año
2.Mensual</v>
          </cell>
          <cell r="G29" t="str">
            <v>1. Marzo 2022
Junio 2022
2. Marzo 2022</v>
          </cell>
          <cell r="H29" t="str">
            <v>1. Marzo 2022
Junio 2022
2. Marzo 2022</v>
          </cell>
        </row>
        <row r="30">
          <cell r="C30" t="str">
            <v xml:space="preserve">Número total de actividades para la sensibilización sobre el uso apropiado de los recursos públicos/Número total de actividades de sensibilización programadas
Meta: 100%
Número total de inconsistencias encontradas en los diferentes registros de control
Meta: 0
</v>
          </cell>
          <cell r="D30" t="str">
            <v xml:space="preserve">1.Realizar capacitación de sensibilización sobre el uso apropiado de los recursos públicos  en el mes de Marzo    y Junio , debe realizarse un acta de capacitación con evaluación pre y pos test , debe remitirse al siguiente día hábil posterior a la capacitación
2.Realizar de manera mensual la supervisión de los pedidos de insumos y dispositivos , hechos por el personal al área de almacén y la pertinencia en la solicitud de los suministros, el Líder de consulta externa de las unidades hospitalarias y el líder de la unidad intermedia materno infantil santa teresita debe presentar un informe los 3 primeros días hábiles una vez finalizado el mes, donde se incluye el indicador de medición.
</v>
          </cell>
          <cell r="E30" t="str">
            <v>El Líder de consulta externa de las unidades hospitalarias y el líder de la unidad intermedia materno infantil santa teresita</v>
          </cell>
          <cell r="F30" t="str">
            <v>1. Dos veces al año
2.Mensual</v>
          </cell>
          <cell r="G30" t="str">
            <v>1. Marzo 2022
Junio 2022
2. Marzo 2022</v>
          </cell>
          <cell r="H30" t="str">
            <v>1. Marzo 2022
Junio 2022
2. Marzo 2022</v>
          </cell>
        </row>
      </sheetData>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65"/>
  <sheetViews>
    <sheetView tabSelected="1" zoomScale="110" zoomScaleNormal="110" zoomScaleSheetLayoutView="70" workbookViewId="0">
      <selection activeCell="Q23" sqref="Q23"/>
    </sheetView>
  </sheetViews>
  <sheetFormatPr baseColWidth="10" defaultColWidth="11" defaultRowHeight="9" x14ac:dyDescent="0.15"/>
  <cols>
    <col min="1" max="1" width="33.125" style="123" customWidth="1"/>
    <col min="2" max="2" width="3.875" style="124" customWidth="1"/>
    <col min="3" max="3" width="9.625" style="124" customWidth="1"/>
    <col min="4" max="4" width="9.625" style="1" customWidth="1"/>
    <col min="5" max="5" width="11.75" style="1" customWidth="1"/>
    <col min="6" max="6" width="28.625" style="1" customWidth="1"/>
    <col min="7" max="7" width="3.5" style="1" customWidth="1"/>
    <col min="8" max="8" width="3.375" style="1" customWidth="1"/>
    <col min="9" max="10" width="3.375" style="125" customWidth="1"/>
    <col min="11" max="14" width="3.375" style="1" customWidth="1"/>
    <col min="15" max="15" width="27.125" style="1" customWidth="1"/>
    <col min="16" max="16" width="4.375" style="1" customWidth="1"/>
    <col min="17" max="17" width="5.125" style="1" customWidth="1"/>
    <col min="18" max="27" width="4.125" style="1" customWidth="1"/>
    <col min="28" max="28" width="4.125" style="125" customWidth="1"/>
    <col min="29" max="30" width="4.125" style="1" customWidth="1"/>
    <col min="31" max="31" width="17.375" style="1" customWidth="1"/>
    <col min="32" max="32" width="34.125" style="1" customWidth="1"/>
    <col min="33" max="33" width="4.625" style="1" customWidth="1"/>
    <col min="34" max="34" width="11.25" style="126" customWidth="1"/>
    <col min="35" max="35" width="7.75" style="126" customWidth="1"/>
    <col min="36" max="36" width="11.125" style="126" customWidth="1"/>
    <col min="37" max="16384" width="11" style="1"/>
  </cols>
  <sheetData>
    <row r="1" spans="1:213" ht="13.5" thickBot="1" x14ac:dyDescent="0.2">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4"/>
    </row>
    <row r="2" spans="1:213" ht="13.5" customHeight="1" thickBot="1" x14ac:dyDescent="0.2">
      <c r="A2" s="2"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4"/>
    </row>
    <row r="3" spans="1:213" ht="9.75" thickBot="1" x14ac:dyDescent="0.2">
      <c r="A3" s="5" t="s">
        <v>2</v>
      </c>
      <c r="B3" s="6"/>
      <c r="C3" s="6"/>
      <c r="D3" s="7"/>
      <c r="E3" s="7"/>
      <c r="F3" s="7"/>
      <c r="G3" s="8"/>
      <c r="H3" s="9" t="s">
        <v>3</v>
      </c>
      <c r="I3" s="10"/>
      <c r="J3" s="10"/>
      <c r="K3" s="10"/>
      <c r="L3" s="10"/>
      <c r="M3" s="10"/>
      <c r="N3" s="10"/>
      <c r="O3" s="10"/>
      <c r="P3" s="10"/>
      <c r="Q3" s="10"/>
      <c r="R3" s="10"/>
      <c r="S3" s="10"/>
      <c r="T3" s="10"/>
      <c r="U3" s="10"/>
      <c r="V3" s="10"/>
      <c r="W3" s="10"/>
      <c r="X3" s="10"/>
      <c r="Y3" s="10"/>
      <c r="Z3" s="10"/>
      <c r="AA3" s="10"/>
      <c r="AB3" s="10"/>
      <c r="AC3" s="10"/>
      <c r="AD3" s="11"/>
      <c r="AE3" s="12" t="s">
        <v>4</v>
      </c>
      <c r="AF3" s="13"/>
      <c r="AG3" s="14"/>
      <c r="AH3" s="14"/>
      <c r="AI3" s="14"/>
      <c r="AJ3" s="14"/>
    </row>
    <row r="4" spans="1:213" ht="14.25" customHeight="1" thickBot="1" x14ac:dyDescent="0.2">
      <c r="A4" s="15" t="s">
        <v>5</v>
      </c>
      <c r="B4" s="16" t="s">
        <v>6</v>
      </c>
      <c r="C4" s="16" t="s">
        <v>7</v>
      </c>
      <c r="D4" s="16" t="s">
        <v>8</v>
      </c>
      <c r="E4" s="16" t="s">
        <v>9</v>
      </c>
      <c r="F4" s="16" t="s">
        <v>10</v>
      </c>
      <c r="G4" s="17" t="s">
        <v>11</v>
      </c>
      <c r="H4" s="18" t="s">
        <v>12</v>
      </c>
      <c r="I4" s="19"/>
      <c r="J4" s="19"/>
      <c r="K4" s="19"/>
      <c r="L4" s="19"/>
      <c r="M4" s="20"/>
      <c r="N4" s="21" t="s">
        <v>13</v>
      </c>
      <c r="O4" s="22"/>
      <c r="P4" s="22"/>
      <c r="Q4" s="22"/>
      <c r="R4" s="22"/>
      <c r="S4" s="22"/>
      <c r="T4" s="22"/>
      <c r="U4" s="22"/>
      <c r="V4" s="22"/>
      <c r="W4" s="22"/>
      <c r="X4" s="22"/>
      <c r="Y4" s="22"/>
      <c r="Z4" s="22"/>
      <c r="AA4" s="22"/>
      <c r="AB4" s="22"/>
      <c r="AC4" s="22"/>
      <c r="AD4" s="23"/>
      <c r="AE4" s="24"/>
      <c r="AF4" s="25"/>
      <c r="AG4" s="26"/>
      <c r="AH4" s="26"/>
      <c r="AI4" s="26"/>
      <c r="AJ4" s="26"/>
    </row>
    <row r="5" spans="1:213" ht="14.25" customHeight="1" x14ac:dyDescent="0.15">
      <c r="A5" s="27"/>
      <c r="B5" s="16"/>
      <c r="C5" s="16"/>
      <c r="D5" s="28"/>
      <c r="E5" s="16"/>
      <c r="F5" s="29"/>
      <c r="G5" s="17"/>
      <c r="H5" s="30" t="s">
        <v>14</v>
      </c>
      <c r="I5" s="31"/>
      <c r="J5" s="31"/>
      <c r="K5" s="31"/>
      <c r="L5" s="31"/>
      <c r="M5" s="32"/>
      <c r="N5" s="33" t="s">
        <v>15</v>
      </c>
      <c r="O5" s="34" t="s">
        <v>16</v>
      </c>
      <c r="P5" s="35" t="s">
        <v>17</v>
      </c>
      <c r="Q5" s="35"/>
      <c r="R5" s="36" t="s">
        <v>18</v>
      </c>
      <c r="S5" s="36"/>
      <c r="T5" s="36"/>
      <c r="U5" s="36"/>
      <c r="V5" s="36"/>
      <c r="W5" s="36"/>
      <c r="X5" s="37" t="s">
        <v>19</v>
      </c>
      <c r="Y5" s="37" t="s">
        <v>20</v>
      </c>
      <c r="Z5" s="37" t="s">
        <v>21</v>
      </c>
      <c r="AA5" s="37" t="s">
        <v>22</v>
      </c>
      <c r="AB5" s="38" t="s">
        <v>21</v>
      </c>
      <c r="AC5" s="37" t="s">
        <v>23</v>
      </c>
      <c r="AD5" s="39" t="s">
        <v>24</v>
      </c>
      <c r="AE5" s="40" t="s">
        <v>25</v>
      </c>
      <c r="AF5" s="41" t="s">
        <v>26</v>
      </c>
      <c r="AG5" s="42" t="s">
        <v>27</v>
      </c>
      <c r="AH5" s="41" t="s">
        <v>28</v>
      </c>
      <c r="AI5" s="42" t="s">
        <v>29</v>
      </c>
      <c r="AJ5" s="41" t="s">
        <v>30</v>
      </c>
    </row>
    <row r="6" spans="1:213" ht="74.25" customHeight="1" x14ac:dyDescent="0.15">
      <c r="A6" s="27"/>
      <c r="B6" s="16"/>
      <c r="C6" s="16"/>
      <c r="D6" s="28"/>
      <c r="E6" s="16"/>
      <c r="F6" s="29"/>
      <c r="G6" s="17"/>
      <c r="H6" s="43" t="s">
        <v>31</v>
      </c>
      <c r="I6" s="44" t="s">
        <v>32</v>
      </c>
      <c r="J6" s="44" t="s">
        <v>21</v>
      </c>
      <c r="K6" s="45" t="s">
        <v>33</v>
      </c>
      <c r="L6" s="45" t="s">
        <v>21</v>
      </c>
      <c r="M6" s="46" t="s">
        <v>34</v>
      </c>
      <c r="N6" s="47"/>
      <c r="O6" s="48"/>
      <c r="P6" s="49" t="s">
        <v>35</v>
      </c>
      <c r="Q6" s="49" t="s">
        <v>36</v>
      </c>
      <c r="R6" s="49" t="s">
        <v>37</v>
      </c>
      <c r="S6" s="49" t="s">
        <v>38</v>
      </c>
      <c r="T6" s="49" t="s">
        <v>39</v>
      </c>
      <c r="U6" s="49" t="s">
        <v>40</v>
      </c>
      <c r="V6" s="49" t="s">
        <v>41</v>
      </c>
      <c r="W6" s="49" t="s">
        <v>42</v>
      </c>
      <c r="X6" s="37"/>
      <c r="Y6" s="37"/>
      <c r="Z6" s="37"/>
      <c r="AA6" s="37"/>
      <c r="AB6" s="38"/>
      <c r="AC6" s="37"/>
      <c r="AD6" s="39"/>
      <c r="AE6" s="50"/>
      <c r="AF6" s="42"/>
      <c r="AG6" s="51"/>
      <c r="AH6" s="42"/>
      <c r="AI6" s="51"/>
      <c r="AJ6" s="42"/>
    </row>
    <row r="7" spans="1:213" ht="69.75" customHeight="1" x14ac:dyDescent="0.15">
      <c r="A7" s="52" t="str">
        <f>+'[1]1. IDENTIF RIESGO'!A5</f>
        <v>GESTION DE PLANEACIÓN Y DIRECCIONAMIENTO ESTRATEGICO
OBJETIVO:  Formular, implementar, realizar seguimiento y evaluar Plan de Gestión, Plan de Desarrollo ,Plan Anticorrupción y planes de inversión de la Empresa Social del Estado Instituto de Salud de Bucaramanga ESE ISABU, como una herramienta de Gestión Gerencial generada al interior de la empresa y cuya divulgación y promoción permite el cumplimiento de la misión y la visión facilitando la toma de decisiones para cumplir con los objetivos estratégicos que espera alcanzar la institución.</v>
      </c>
      <c r="B7" s="53" t="str">
        <f>+'[1]1. IDENTIF RIESGO'!B5</f>
        <v>1-RC</v>
      </c>
      <c r="C7" s="54" t="str">
        <f>+'[1]1. IDENTIF RIESGO'!C5</f>
        <v>Afectación económica y disciplinaria</v>
      </c>
      <c r="D7" s="54" t="str">
        <f>+'[1]1. IDENTIF RIESGO'!D5</f>
        <v>1. Investigaciones disciplinarias, fiscales y penales y procesos sancionatorios por parte de los organismos de control
2. Pérdida de la credibilidad institucional</v>
      </c>
      <c r="E7" s="54" t="str">
        <f>+'[1]1. IDENTIF RIESGO'!E5</f>
        <v xml:space="preserve"> Incumplimiento de publicación en página web por presentar información inexacta a organismos de control y /o a la ciudadanía. 
</v>
      </c>
      <c r="F7" s="54" t="str">
        <f>+'[1]1. IDENTIF RIESGO'!F5</f>
        <v xml:space="preserve">Posibilidad de afectación económica e Investigaciones disciplinarias, fiscales y penales y procesos sancionatorios por parte de los organismos de control por ocultar o manipular información relacionada con el direccionamiento estratégico,  generando incumplimiento en publicación de informes, imposibilitando el cumplimiento de los objetivos, planes, programas y proyectos institucionales y demás requisitos de ley que deban estar en página dentro de la sección de trasparencia y acceso a la información, dentro de los tiempos establecidos por la ley para  favorecer a terceros. </v>
      </c>
      <c r="G7" s="55" t="str">
        <f>+'[1]1. IDENTIF RIESGO'!K5</f>
        <v>Fraude interno y Fallas tecnólogicas</v>
      </c>
      <c r="H7" s="56">
        <f>+'[1]2.1.PROBABILIDAD'!D12</f>
        <v>180</v>
      </c>
      <c r="I7" s="57" t="str">
        <f>+'[1]2.1.PROBABILIDAD'!E12</f>
        <v>Moderado</v>
      </c>
      <c r="J7" s="58">
        <f>+'[1]2.1.PROBABILIDAD'!F12</f>
        <v>0.6</v>
      </c>
      <c r="K7" s="59" t="str">
        <f>+'[1]2.2.IMPACTO '!X3</f>
        <v>Mayor</v>
      </c>
      <c r="L7" s="60">
        <f>+'[1]2.2.IMPACTO '!Y3</f>
        <v>0.8</v>
      </c>
      <c r="M7" s="61" t="str">
        <f>+'[1]2.3 MATRIZ DE CALOR '!F13</f>
        <v>Alto</v>
      </c>
      <c r="N7" s="62">
        <v>1</v>
      </c>
      <c r="O7" s="63" t="str">
        <f>+'[1]3. CONTROLES'!D25</f>
        <v xml:space="preserve">El profesional de comunicaciones deberá verificar las solicitudes recibidas a través del correo electrónico y proceder a llevar un control mensual de las mismas a través de una lista de chequeo, y enviar mensualmente al jefe de la Oficina Asesora de Planeación.  </v>
      </c>
      <c r="P7" s="64" t="str">
        <f>+'[1]3. CONTROLES'!M25</f>
        <v>X</v>
      </c>
      <c r="Q7" s="64" t="str">
        <f>+'[1]3. CONTROLES'!N25</f>
        <v>-</v>
      </c>
      <c r="R7" s="65" t="str">
        <f>+'[1]3. CONTROLES'!E25</f>
        <v>Preventivo</v>
      </c>
      <c r="S7" s="65" t="str">
        <f>+'[1]3. CONTROLES'!G25</f>
        <v xml:space="preserve">Manual </v>
      </c>
      <c r="T7" s="66">
        <f>+'[1]3. CONTROLES'!I25</f>
        <v>0.4</v>
      </c>
      <c r="U7" s="65" t="str">
        <f>+'[1]3. CONTROLES'!J25</f>
        <v xml:space="preserve">Documentado </v>
      </c>
      <c r="V7" s="65" t="str">
        <f>+'[1]3. CONTROLES'!K25</f>
        <v xml:space="preserve">Continua </v>
      </c>
      <c r="W7" s="65" t="str">
        <f>+'[1]3. CONTROLES'!L25</f>
        <v xml:space="preserve">Con Registro </v>
      </c>
      <c r="X7" s="67">
        <f>+'[1]4. RIESGO RESIDUAL'!E17</f>
        <v>0.36</v>
      </c>
      <c r="Y7" s="68" t="str">
        <f>+'[1]4. RIESGO RESIDUAL'!I17</f>
        <v>Baja</v>
      </c>
      <c r="Z7" s="69">
        <f>+'[1]4. RIESGO RESIDUAL'!H17</f>
        <v>0.252</v>
      </c>
      <c r="AA7" s="59" t="str">
        <f>+'[1]4. RIESGO RESIDUAL'!J17</f>
        <v>Mayor</v>
      </c>
      <c r="AB7" s="70">
        <f>+'[1]4. RIESGO RESIDUAL'!K17</f>
        <v>0.8</v>
      </c>
      <c r="AC7" s="59" t="str">
        <f>+'[1]4. RIESGO RESIDUAL'!L17</f>
        <v>Alto</v>
      </c>
      <c r="AD7" s="71" t="str">
        <f>+'[1]4. RIESGO RESIDUAL'!M17</f>
        <v xml:space="preserve">REDUCIR </v>
      </c>
      <c r="AE7" s="52" t="str">
        <f>+'[1]5. PLAN ACCION'!C3</f>
        <v>Número de solicitudes recibidas / número de publicaciones solicitas*100%</v>
      </c>
      <c r="AF7" s="72" t="str">
        <f>+'[1]5. PLAN ACCION'!D3</f>
        <v xml:space="preserve">1.Actualizar formato de lista de chequeo, que permita llevar control de publicaciones.
Realizar publicaciones en página WEB en cumplimiento a lo establecido en la LEY DE TRANSPARENCIA 1742 de 2014 y Resolución 1519 de 2019. </v>
      </c>
      <c r="AG7" s="73" t="str">
        <f>+'[1]5. PLAN ACCION'!E3</f>
        <v>Coordinador  de comunicaciones</v>
      </c>
      <c r="AH7" s="52" t="str">
        <f>+'[1]5. PLAN ACCION'!F3</f>
        <v>Permanente</v>
      </c>
      <c r="AI7" s="74" t="str">
        <f>+'[1]5. PLAN ACCION'!G3</f>
        <v>1.1/01/2022           2.03/01/2022</v>
      </c>
      <c r="AJ7" s="74" t="str">
        <f>+'[1]5. PLAN ACCION'!H3</f>
        <v>1.28/02/2022                   2.31/12/2022</v>
      </c>
      <c r="AK7" s="75"/>
      <c r="AL7" s="75"/>
      <c r="AM7" s="75"/>
      <c r="AN7" s="75"/>
      <c r="AO7" s="75"/>
      <c r="AP7" s="75"/>
      <c r="AQ7" s="75"/>
      <c r="AR7" s="75"/>
      <c r="AS7" s="75"/>
      <c r="AT7" s="75"/>
      <c r="AU7" s="75"/>
      <c r="AV7" s="75"/>
      <c r="AW7" s="75"/>
      <c r="AX7" s="75"/>
      <c r="AY7" s="76" t="s">
        <v>43</v>
      </c>
      <c r="AZ7" s="76" t="s">
        <v>44</v>
      </c>
      <c r="BA7" s="76" t="s">
        <v>44</v>
      </c>
      <c r="BB7" s="76" t="s">
        <v>44</v>
      </c>
      <c r="BC7" s="76" t="s">
        <v>44</v>
      </c>
      <c r="BD7" s="77"/>
      <c r="BE7" s="76" t="s">
        <v>44</v>
      </c>
      <c r="BF7" s="76" t="s">
        <v>44</v>
      </c>
      <c r="BG7" s="76" t="s">
        <v>44</v>
      </c>
      <c r="BH7" s="76" t="s">
        <v>44</v>
      </c>
      <c r="BI7" s="76" t="s">
        <v>44</v>
      </c>
      <c r="BJ7" s="77"/>
      <c r="BK7" s="76" t="s">
        <v>45</v>
      </c>
      <c r="BL7" s="76" t="s">
        <v>44</v>
      </c>
      <c r="BM7" s="76" t="s">
        <v>44</v>
      </c>
      <c r="BN7" s="76" t="s">
        <v>44</v>
      </c>
      <c r="BO7" s="76" t="s">
        <v>44</v>
      </c>
      <c r="BP7" s="78"/>
      <c r="BQ7" s="76" t="s">
        <v>46</v>
      </c>
      <c r="BR7" s="76" t="s">
        <v>44</v>
      </c>
      <c r="BS7" s="76" t="s">
        <v>44</v>
      </c>
      <c r="BT7" s="76" t="s">
        <v>44</v>
      </c>
      <c r="BU7" s="76" t="s">
        <v>44</v>
      </c>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row>
    <row r="8" spans="1:213" ht="88.5" customHeight="1" x14ac:dyDescent="0.15">
      <c r="A8" s="52"/>
      <c r="B8" s="53"/>
      <c r="C8" s="54"/>
      <c r="D8" s="54"/>
      <c r="E8" s="54"/>
      <c r="F8" s="54"/>
      <c r="G8" s="55"/>
      <c r="H8" s="56"/>
      <c r="I8" s="57"/>
      <c r="J8" s="58"/>
      <c r="K8" s="59"/>
      <c r="L8" s="60"/>
      <c r="M8" s="61"/>
      <c r="N8" s="62">
        <v>2</v>
      </c>
      <c r="O8" s="63" t="str">
        <f>+'[1]3. CONTROLES'!D26</f>
        <v>El Jefe de la Oficina Asesora de planeación verificará el seguimiento realizado por el profesional de comunicaciones a través de lista de chequeo donde se evidencie la solicitud y ubicación del archivo, soportado por captura de pantalla de las mismas, en caso que se encuentre alguna novedad se reportara de forma inmediata al líder responsable el envió de la información mensual.</v>
      </c>
      <c r="P8" s="64" t="str">
        <f>+'[1]3. CONTROLES'!M26</f>
        <v>X</v>
      </c>
      <c r="Q8" s="64" t="str">
        <f>+'[1]3. CONTROLES'!N26</f>
        <v>-</v>
      </c>
      <c r="R8" s="65" t="str">
        <f>+'[1]3. CONTROLES'!E26</f>
        <v xml:space="preserve">Detectivo </v>
      </c>
      <c r="S8" s="65" t="str">
        <f>+'[1]3. CONTROLES'!G26</f>
        <v xml:space="preserve">Manual </v>
      </c>
      <c r="T8" s="66">
        <f>+'[1]3. CONTROLES'!I26</f>
        <v>0.3</v>
      </c>
      <c r="U8" s="65" t="str">
        <f>+'[1]3. CONTROLES'!J26</f>
        <v xml:space="preserve">Documentado </v>
      </c>
      <c r="V8" s="65" t="str">
        <f>+'[1]3. CONTROLES'!K26</f>
        <v xml:space="preserve">Continua </v>
      </c>
      <c r="W8" s="65" t="str">
        <f>+'[1]3. CONTROLES'!L26</f>
        <v xml:space="preserve">Con Registro </v>
      </c>
      <c r="X8" s="79">
        <f>+'[1]4. RIESGO RESIDUAL'!G17</f>
        <v>0.252</v>
      </c>
      <c r="Y8" s="80"/>
      <c r="Z8" s="69"/>
      <c r="AA8" s="59"/>
      <c r="AB8" s="70"/>
      <c r="AC8" s="59"/>
      <c r="AD8" s="71"/>
      <c r="AE8" s="52"/>
      <c r="AF8" s="72"/>
      <c r="AG8" s="73"/>
      <c r="AH8" s="52"/>
      <c r="AI8" s="74"/>
      <c r="AJ8" s="74"/>
      <c r="AK8" s="75"/>
      <c r="AL8" s="75"/>
      <c r="AM8" s="75"/>
      <c r="AN8" s="75"/>
      <c r="AO8" s="75"/>
      <c r="AP8" s="75"/>
      <c r="AQ8" s="75"/>
      <c r="AR8" s="75"/>
      <c r="AS8" s="75"/>
      <c r="AT8" s="75"/>
      <c r="AU8" s="75"/>
      <c r="AV8" s="75"/>
      <c r="AW8" s="75"/>
      <c r="AX8" s="75"/>
      <c r="AY8" s="76"/>
      <c r="AZ8" s="76"/>
      <c r="BA8" s="76"/>
      <c r="BB8" s="76"/>
      <c r="BC8" s="76"/>
      <c r="BD8" s="77"/>
      <c r="BE8" s="76"/>
      <c r="BF8" s="76"/>
      <c r="BG8" s="76"/>
      <c r="BH8" s="76"/>
      <c r="BI8" s="76"/>
      <c r="BJ8" s="77"/>
      <c r="BK8" s="76"/>
      <c r="BL8" s="76"/>
      <c r="BM8" s="76"/>
      <c r="BN8" s="76"/>
      <c r="BO8" s="76"/>
      <c r="BP8" s="78"/>
      <c r="BQ8" s="76"/>
      <c r="BR8" s="76"/>
      <c r="BS8" s="76"/>
      <c r="BT8" s="76"/>
      <c r="BU8" s="76"/>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row>
    <row r="9" spans="1:213" ht="65.25" customHeight="1" x14ac:dyDescent="0.15">
      <c r="A9" s="52" t="str">
        <f>+'[1]1. IDENTIF RIESGO'!A6</f>
        <v xml:space="preserve">GESTIÓN DEL TALENTO HUMANO 
OBJETIVO: Garantizar personal competente que permita desarrollar correctamente los planes institucionales, estableciendo un Programa de Gestión Humana
encaminada a elevar el nivel y la calidad de vida de todos sus colaboradores. </v>
      </c>
      <c r="B9" s="53" t="str">
        <f>+'[1]1. IDENTIF RIESGO'!B6</f>
        <v>2-RC</v>
      </c>
      <c r="C9" s="54" t="str">
        <f>+'[1]1. IDENTIF RIESGO'!C6</f>
        <v>Pérdida de recursos financieros de la institución</v>
      </c>
      <c r="D9" s="54" t="str">
        <f>+'[1]1. IDENTIF RIESGO'!D6</f>
        <v>sanción del
organismo de
control</v>
      </c>
      <c r="E9" s="54" t="str">
        <f>+'[1]1. IDENTIF RIESGO'!E6</f>
        <v xml:space="preserve">Incumplimiento a la normatividad relacionada con la gestión de nómina, Beneficios prestacionales y salariales; y situaciones administrativas. </v>
      </c>
      <c r="F9" s="54" t="str">
        <f>+'[1]1. IDENTIF RIESGO'!F6</f>
        <v xml:space="preserve">Posibilidad que el funcionario de nómina reciba beneficios económicos por favorecimiento en pagos de nómina, generando sanciones por los organismos de control por incumplimiento de la normatividad relacionada con la gestión de nómina </v>
      </c>
      <c r="G9" s="55" t="str">
        <f>+'[1]1. IDENTIF RIESGO'!K6</f>
        <v>Fraude interno</v>
      </c>
      <c r="H9" s="56">
        <f>+'[1]2.1.PROBABILIDAD'!D13</f>
        <v>12</v>
      </c>
      <c r="I9" s="81" t="str">
        <f>+'[1]2.1.PROBABILIDAD'!E13</f>
        <v>Baja</v>
      </c>
      <c r="J9" s="58">
        <f>+'[1]2.1.PROBABILIDAD'!F13</f>
        <v>0.4</v>
      </c>
      <c r="K9" s="59" t="str">
        <f>+'[1]2.2.IMPACTO '!X4</f>
        <v>Mayor</v>
      </c>
      <c r="L9" s="60">
        <f>+'[1]2.2.IMPACTO '!Y4</f>
        <v>0.8</v>
      </c>
      <c r="M9" s="61" t="str">
        <f>+'[1]2.3 MATRIZ DE CALOR '!F14</f>
        <v>Alto</v>
      </c>
      <c r="N9" s="62">
        <v>1</v>
      </c>
      <c r="O9" s="63" t="str">
        <f>+'[1]3. CONTROLES'!D27</f>
        <v>La profesional de nómina realiza  mensual   la pre nómina con las situaciones administrativas presentadas en el periodo.</v>
      </c>
      <c r="P9" s="64" t="str">
        <f>+'[1]3. CONTROLES'!M27</f>
        <v>X</v>
      </c>
      <c r="Q9" s="64" t="str">
        <f>+'[1]3. CONTROLES'!N27</f>
        <v>-</v>
      </c>
      <c r="R9" s="65" t="str">
        <f>+'[1]3. CONTROLES'!E27</f>
        <v>Preventivo</v>
      </c>
      <c r="S9" s="65" t="str">
        <f>+'[1]3. CONTROLES'!G27</f>
        <v xml:space="preserve">Manual </v>
      </c>
      <c r="T9" s="66">
        <f>+'[1]3. CONTROLES'!I27</f>
        <v>0.4</v>
      </c>
      <c r="U9" s="65" t="str">
        <f>+'[1]3. CONTROLES'!J27</f>
        <v xml:space="preserve">Documentado </v>
      </c>
      <c r="V9" s="65" t="str">
        <f>+'[1]3. CONTROLES'!K27</f>
        <v xml:space="preserve">Continua </v>
      </c>
      <c r="W9" s="65" t="str">
        <f>+'[1]3. CONTROLES'!L27</f>
        <v xml:space="preserve">Con Registro </v>
      </c>
      <c r="X9" s="67">
        <f>+'[1]4. RIESGO RESIDUAL'!E18</f>
        <v>0.24</v>
      </c>
      <c r="Y9" s="82" t="str">
        <f>+'[1]4. RIESGO RESIDUAL'!I18</f>
        <v xml:space="preserve">Muy baja </v>
      </c>
      <c r="Z9" s="69">
        <f>+'[1]4. RIESGO RESIDUAL'!H18</f>
        <v>0.16799999999999998</v>
      </c>
      <c r="AA9" s="59" t="str">
        <f>+'[1]4. RIESGO RESIDUAL'!J18</f>
        <v>Mayor</v>
      </c>
      <c r="AB9" s="70">
        <f>+'[1]4. RIESGO RESIDUAL'!K18</f>
        <v>0.8</v>
      </c>
      <c r="AC9" s="59" t="str">
        <f>+'[1]4. RIESGO RESIDUAL'!L18</f>
        <v>Alto</v>
      </c>
      <c r="AD9" s="71" t="str">
        <f>+'[1]4. RIESGO RESIDUAL'!M18</f>
        <v xml:space="preserve">REDUCIR </v>
      </c>
      <c r="AE9" s="52" t="str">
        <f>+'[1]5. PLAN ACCION'!C4</f>
        <v xml:space="preserve"> N° de nóminas con hallazgos/ N° total de nóminas liquidadas*100%</v>
      </c>
      <c r="AF9" s="72" t="str">
        <f>+'[1]5. PLAN ACCION'!D4</f>
        <v xml:space="preserve">La profesional de Talento Humano mensualmente con el fin de verificar la veracidad de la información y detectar posibles fraudes, realizará un comparativo de los históricos de la nómina y tendrá en cuenta lo correspondiente a los acuerdos de escala salarial. </v>
      </c>
      <c r="AG9" s="73" t="str">
        <f>+'[1]5. PLAN ACCION'!E4</f>
        <v>Profesional Universitario / TH</v>
      </c>
      <c r="AH9" s="52" t="str">
        <f>+'[1]5. PLAN ACCION'!F4</f>
        <v xml:space="preserve">Mensual </v>
      </c>
      <c r="AI9" s="74">
        <f>+'[1]5. PLAN ACCION'!G4</f>
        <v>44617</v>
      </c>
      <c r="AJ9" s="74">
        <f>+'[1]5. PLAN ACCION'!H4</f>
        <v>44915</v>
      </c>
      <c r="AK9" s="83"/>
      <c r="AL9" s="83"/>
      <c r="AM9" s="76" t="s">
        <v>47</v>
      </c>
      <c r="AN9" s="76" t="s">
        <v>44</v>
      </c>
      <c r="AO9" s="76" t="s">
        <v>44</v>
      </c>
      <c r="AP9" s="76" t="s">
        <v>44</v>
      </c>
      <c r="AQ9" s="76" t="s">
        <v>44</v>
      </c>
      <c r="AR9" s="77"/>
      <c r="AS9" s="76" t="s">
        <v>44</v>
      </c>
      <c r="AT9" s="76" t="s">
        <v>44</v>
      </c>
      <c r="AU9" s="76" t="s">
        <v>44</v>
      </c>
      <c r="AV9" s="76" t="s">
        <v>44</v>
      </c>
      <c r="AW9" s="76" t="s">
        <v>44</v>
      </c>
      <c r="AX9" s="77"/>
      <c r="AY9" s="76" t="s">
        <v>48</v>
      </c>
      <c r="AZ9" s="76" t="s">
        <v>44</v>
      </c>
      <c r="BA9" s="76" t="s">
        <v>44</v>
      </c>
      <c r="BB9" s="76" t="s">
        <v>44</v>
      </c>
      <c r="BC9" s="76" t="s">
        <v>44</v>
      </c>
      <c r="BD9" s="78"/>
      <c r="BE9" s="76" t="s">
        <v>49</v>
      </c>
      <c r="BF9" s="76" t="s">
        <v>44</v>
      </c>
      <c r="BG9" s="76" t="s">
        <v>44</v>
      </c>
      <c r="BH9" s="76" t="s">
        <v>44</v>
      </c>
      <c r="BI9" s="76" t="s">
        <v>44</v>
      </c>
      <c r="BJ9" s="78"/>
      <c r="BK9" s="78"/>
    </row>
    <row r="10" spans="1:213" ht="103.5" customHeight="1" x14ac:dyDescent="0.15">
      <c r="A10" s="52"/>
      <c r="B10" s="53"/>
      <c r="C10" s="54"/>
      <c r="D10" s="54"/>
      <c r="E10" s="54"/>
      <c r="F10" s="54"/>
      <c r="G10" s="55"/>
      <c r="H10" s="56"/>
      <c r="I10" s="84"/>
      <c r="J10" s="58"/>
      <c r="K10" s="59"/>
      <c r="L10" s="60"/>
      <c r="M10" s="61"/>
      <c r="N10" s="62">
        <v>2</v>
      </c>
      <c r="O10" s="63" t="str">
        <f>+'[1]3. CONTROLES'!D28</f>
        <v>La Profesional de Talento Humano revisa de forma mensual la pre nomina, diligenciada por el profesional de Nómina, realizando comparativo con el histórico de las nóminas y revisando situaciones administrativas presentadas en el periodo. De encontrar alteraciones en el proceso de la nómina este informará a la Subgerencia Administrativa para que sea esta dependencia quien tome las medidas correspondientes. De la revisión efectuada el contador generara un reporte mensual.</v>
      </c>
      <c r="P10" s="64" t="str">
        <f>+'[1]3. CONTROLES'!M28</f>
        <v>X</v>
      </c>
      <c r="Q10" s="64" t="str">
        <f>+'[1]3. CONTROLES'!N28</f>
        <v>-</v>
      </c>
      <c r="R10" s="65" t="str">
        <f>+'[1]3. CONTROLES'!E28</f>
        <v xml:space="preserve">Detectivo </v>
      </c>
      <c r="S10" s="65" t="str">
        <f>+'[1]3. CONTROLES'!G28</f>
        <v xml:space="preserve">Manual </v>
      </c>
      <c r="T10" s="66">
        <f>+'[1]3. CONTROLES'!I28</f>
        <v>0.3</v>
      </c>
      <c r="U10" s="65" t="str">
        <f>+'[1]3. CONTROLES'!J28</f>
        <v xml:space="preserve">Documentado </v>
      </c>
      <c r="V10" s="65" t="str">
        <f>+'[1]3. CONTROLES'!K28</f>
        <v xml:space="preserve">Continua </v>
      </c>
      <c r="W10" s="65" t="str">
        <f>+'[1]3. CONTROLES'!L28</f>
        <v xml:space="preserve">Con Registro </v>
      </c>
      <c r="X10" s="79">
        <f>+'[1]4. RIESGO RESIDUAL'!G18</f>
        <v>0.16799999999999998</v>
      </c>
      <c r="Y10" s="85"/>
      <c r="Z10" s="69"/>
      <c r="AA10" s="59"/>
      <c r="AB10" s="70"/>
      <c r="AC10" s="59"/>
      <c r="AD10" s="71"/>
      <c r="AE10" s="52"/>
      <c r="AF10" s="72"/>
      <c r="AG10" s="73"/>
      <c r="AH10" s="52"/>
      <c r="AI10" s="74"/>
      <c r="AJ10" s="74"/>
      <c r="AK10" s="83"/>
      <c r="AL10" s="83"/>
      <c r="AM10" s="76"/>
      <c r="AN10" s="76"/>
      <c r="AO10" s="76"/>
      <c r="AP10" s="76"/>
      <c r="AQ10" s="76"/>
      <c r="AR10" s="77"/>
      <c r="AS10" s="76"/>
      <c r="AT10" s="76"/>
      <c r="AU10" s="76"/>
      <c r="AV10" s="76"/>
      <c r="AW10" s="76"/>
      <c r="AX10" s="77"/>
      <c r="AY10" s="76"/>
      <c r="AZ10" s="76"/>
      <c r="BA10" s="76"/>
      <c r="BB10" s="76"/>
      <c r="BC10" s="76"/>
      <c r="BD10" s="78"/>
      <c r="BE10" s="76"/>
      <c r="BF10" s="76"/>
      <c r="BG10" s="76"/>
      <c r="BH10" s="76"/>
      <c r="BI10" s="76"/>
      <c r="BJ10" s="78"/>
      <c r="BK10" s="78"/>
    </row>
    <row r="11" spans="1:213" ht="81.75" customHeight="1" x14ac:dyDescent="0.15">
      <c r="A11" s="52" t="str">
        <f>+'[1]1. IDENTIF RIESGO'!A7</f>
        <v xml:space="preserve">CALIDAD, SUBPROCESO GESTION AMBIENTAL: 
OBJETIVO: Asegurar la implementación y funcionamiento del sistema de gestión de calidad y del sistema obligatorio de garantía de la calidad en salud buscando satisfacer las necesidades y expectativas de las partes interesadas.
</v>
      </c>
      <c r="B11" s="53" t="str">
        <f>+'[1]1. IDENTIF RIESGO'!B7</f>
        <v>3-RC</v>
      </c>
      <c r="C11" s="54" t="str">
        <f>+'[1]1. IDENTIF RIESGO'!C7</f>
        <v xml:space="preserve">Afectación económica </v>
      </c>
      <c r="D11" s="54" t="str">
        <f>+'[1]1. IDENTIF RIESGO'!D7</f>
        <v xml:space="preserve">Cancelación de contrato por incumplimiento, investigaciones y aplicación de pólizas del contratista </v>
      </c>
      <c r="E11" s="54" t="str">
        <f>+'[1]1. IDENTIF RIESGO'!E7</f>
        <v>Alteración de los datos del pesaje y Falta de ética del personal de servicios generales y personal de las empresas de recolección de residuos</v>
      </c>
      <c r="F11" s="54" t="str">
        <f>+'[1]1. IDENTIF RIESGO'!F7</f>
        <v>Posibilidad que operarios  de servicios generales en conjunto con las empresas contratistas que realizan la recolección de residuos reciclables y peligrosos, reciban beneficios económicos o dadivas por alterar los datos de pesaje, generando afectaciones económicas a la ESE ISABU.</v>
      </c>
      <c r="G11" s="53" t="str">
        <f>+'[1]1. IDENTIF RIESGO'!K7</f>
        <v>Fraude extrerno</v>
      </c>
      <c r="H11" s="56">
        <f>+'[1]2.1.PROBABILIDAD'!D14</f>
        <v>7200</v>
      </c>
      <c r="I11" s="86" t="str">
        <f>+'[1]2.1.PROBABILIDAD'!E14</f>
        <v xml:space="preserve">Muy Alta </v>
      </c>
      <c r="J11" s="58">
        <f>+'[1]2.1.PROBABILIDAD'!F14</f>
        <v>1</v>
      </c>
      <c r="K11" s="59" t="str">
        <f>+'[1]2.2.IMPACTO '!X5</f>
        <v>Mayor</v>
      </c>
      <c r="L11" s="70">
        <f>+'[1]2.2.IMPACTO '!Y5</f>
        <v>0.8</v>
      </c>
      <c r="M11" s="61" t="str">
        <f>+'[1]2.3 MATRIZ DE CALOR '!F15</f>
        <v>Alto</v>
      </c>
      <c r="N11" s="62">
        <v>1</v>
      </c>
      <c r="O11" s="63" t="str">
        <f>+'[1]3. CONTROLES'!D29</f>
        <v>La entrega del material reciclaje se realiza  a través del ingeniero ambiental quien verificara que el peso de los residuos se realiza a través de la báscula que ofrezca la ESE ISABU, adicionalmente verificara el peso de cada residuo vendido y realiza acta donde quede constancia.</v>
      </c>
      <c r="P11" s="64" t="str">
        <f>+'[1]3. CONTROLES'!M29</f>
        <v>X</v>
      </c>
      <c r="Q11" s="64" t="str">
        <f>+'[1]3. CONTROLES'!N29</f>
        <v>-</v>
      </c>
      <c r="R11" s="65" t="str">
        <f>+'[1]3. CONTROLES'!E29</f>
        <v>Preventivo</v>
      </c>
      <c r="S11" s="65" t="str">
        <f>+'[1]3. CONTROLES'!G29</f>
        <v xml:space="preserve">Manual </v>
      </c>
      <c r="T11" s="66">
        <f>+'[1]3. CONTROLES'!I29</f>
        <v>0.4</v>
      </c>
      <c r="U11" s="65" t="str">
        <f>+'[1]3. CONTROLES'!J29</f>
        <v xml:space="preserve">Documentado </v>
      </c>
      <c r="V11" s="65" t="str">
        <f>+'[1]3. CONTROLES'!K29</f>
        <v xml:space="preserve">Aleatoria </v>
      </c>
      <c r="W11" s="65" t="str">
        <f>+'[1]3. CONTROLES'!L29</f>
        <v xml:space="preserve">Con Registro </v>
      </c>
      <c r="X11" s="67">
        <f>+'[1]4. RIESGO RESIDUAL'!E19</f>
        <v>0.6</v>
      </c>
      <c r="Y11" s="87" t="str">
        <f>+'[1]4. RIESGO RESIDUAL'!I19</f>
        <v>Moderado</v>
      </c>
      <c r="Z11" s="88">
        <f>+'[1]4. RIESGO RESIDUAL'!H19</f>
        <v>0.42</v>
      </c>
      <c r="AA11" s="89" t="str">
        <f>+'[1]4. RIESGO RESIDUAL'!J19</f>
        <v>Mayor</v>
      </c>
      <c r="AB11" s="90">
        <f>+'[1]4. RIESGO RESIDUAL'!K19</f>
        <v>0.8</v>
      </c>
      <c r="AC11" s="91" t="str">
        <f>+'[1]4. RIESGO RESIDUAL'!L19</f>
        <v>Alto</v>
      </c>
      <c r="AD11" s="92" t="str">
        <f>+'[1]4. RIESGO RESIDUAL'!M19</f>
        <v xml:space="preserve">REDUCIR </v>
      </c>
      <c r="AE11" s="52" t="str">
        <f>+'[1]5. PLAN ACCION'!C5</f>
        <v>Número de pesajes correctos  / total de pesajes verificados*100%
No.de Visitas aleatorias de verificación del pesaje en un periodo de tiempo / No. Vistas para verificación de pesaje programadas en un periodo de tiempo.</v>
      </c>
      <c r="AF11" s="72" t="str">
        <f>+'[1]5. PLAN ACCION'!D5</f>
        <v xml:space="preserve"> La profesional ambiental Realizara visitas aleatorias a las unidades operativas de la ESE ISABU donde se puede evidenciar el correcto pesaje de los residuos </v>
      </c>
      <c r="AG11" s="73" t="str">
        <f>+'[1]5. PLAN ACCION'!E5</f>
        <v>Ingeniero Ambiental</v>
      </c>
      <c r="AH11" s="52" t="str">
        <f>+'[1]5. PLAN ACCION'!F5</f>
        <v xml:space="preserve">De acuerdo al cronograma de visitas </v>
      </c>
      <c r="AI11" s="74">
        <f>+'[1]5. PLAN ACCION'!G5</f>
        <v>44593</v>
      </c>
      <c r="AJ11" s="74">
        <f>+'[1]5. PLAN ACCION'!H5</f>
        <v>44895</v>
      </c>
    </row>
    <row r="12" spans="1:213" ht="81.75" customHeight="1" x14ac:dyDescent="0.15">
      <c r="A12" s="52"/>
      <c r="B12" s="53"/>
      <c r="C12" s="54"/>
      <c r="D12" s="54"/>
      <c r="E12" s="54"/>
      <c r="F12" s="54"/>
      <c r="G12" s="53"/>
      <c r="H12" s="56"/>
      <c r="I12" s="93"/>
      <c r="J12" s="58"/>
      <c r="K12" s="59"/>
      <c r="L12" s="70"/>
      <c r="M12" s="61"/>
      <c r="N12" s="62">
        <v>2</v>
      </c>
      <c r="O12" s="63" t="str">
        <f>+'[1]3. CONTROLES'!D30</f>
        <v>Gestión Ambiental realizara (01) visita mensual de forma aleatoria a las unidades operativas de la ESE ISABU, para verificar que el pesaje registrado diariamente en los formatos institucionales coincidan con los registros entregados por las empresa  contratista.</v>
      </c>
      <c r="P12" s="64" t="str">
        <f>+'[1]3. CONTROLES'!M30</f>
        <v>X</v>
      </c>
      <c r="Q12" s="64" t="str">
        <f>+'[1]3. CONTROLES'!N30</f>
        <v>-</v>
      </c>
      <c r="R12" s="65" t="str">
        <f>+'[1]3. CONTROLES'!E30</f>
        <v xml:space="preserve">Detectivo </v>
      </c>
      <c r="S12" s="65" t="str">
        <f>+'[1]3. CONTROLES'!G30</f>
        <v xml:space="preserve">Manual </v>
      </c>
      <c r="T12" s="66">
        <f>+'[1]3. CONTROLES'!I30</f>
        <v>0.3</v>
      </c>
      <c r="U12" s="65" t="str">
        <f>+'[1]3. CONTROLES'!J30</f>
        <v xml:space="preserve">Documentado </v>
      </c>
      <c r="V12" s="65" t="str">
        <f>+'[1]3. CONTROLES'!K30</f>
        <v xml:space="preserve">Aleatoria </v>
      </c>
      <c r="W12" s="65" t="str">
        <f>+'[1]3. CONTROLES'!L30</f>
        <v xml:space="preserve">Con Registro </v>
      </c>
      <c r="X12" s="67">
        <f>+'[1]4. RIESGO RESIDUAL'!G19</f>
        <v>0.42</v>
      </c>
      <c r="Y12" s="94"/>
      <c r="Z12" s="95"/>
      <c r="AA12" s="96"/>
      <c r="AB12" s="97"/>
      <c r="AC12" s="98"/>
      <c r="AD12" s="99"/>
      <c r="AE12" s="52"/>
      <c r="AF12" s="72"/>
      <c r="AG12" s="73"/>
      <c r="AH12" s="52"/>
      <c r="AI12" s="74"/>
      <c r="AJ12" s="74"/>
    </row>
    <row r="13" spans="1:213" ht="87" customHeight="1" x14ac:dyDescent="0.15">
      <c r="A13" s="52" t="str">
        <f>+'[1]1. IDENTIF RIESGO'!A8</f>
        <v xml:space="preserve"> GESTIÓN ATENCIÓN DE URGENCIAS
OBJETIVO: Ofrecer un servicio oportuno, seguro y con calidez que permita brindar una atención integral en salud a los usuarios que acceden al servicio de urgencias del HOSPITAL LOCAL DEL NORTE HLN según nivel de complejidad, minimizando los riesgos potenciales que se puedan derivar de este ciclo asistencial</v>
      </c>
      <c r="B13" s="53" t="str">
        <f>+'[1]1. IDENTIF RIESGO'!B8</f>
        <v>4-RC</v>
      </c>
      <c r="C13" s="54" t="str">
        <f>+'[1]1. IDENTIF RIESGO'!C8</f>
        <v>Afectación económica por detrimento patrimonial</v>
      </c>
      <c r="D13" s="54" t="str">
        <f>+'[1]1. IDENTIF RIESGO'!D8</f>
        <v>Sanciones penales y disciplinarias  por órganos de control.</v>
      </c>
      <c r="E13" s="54" t="str">
        <f>+'[1]1. IDENTIF RIESGO'!E8</f>
        <v xml:space="preserve">Falta de supervisión y verificación periódica de los equipos biomédicos, insumos y medicamentos en el servicio de internación por uso inapropiado de la investidura para apropiarse de los mismos </v>
      </c>
      <c r="F13" s="54" t="str">
        <f>+'[1]1. IDENTIF RIESGO'!F8</f>
        <v xml:space="preserve">Posibilidad de afectación económica y procesos disciplinarios y/o sancionatorios debido a la falta de supervisión y verificación periódica de los equipos biomédicos, insumos y medicamentos en el servicio de urgencias  por uso inapropiado de la investidura para apropiarse de los mismos </v>
      </c>
      <c r="G13" s="55" t="str">
        <f>+'[1]1. IDENTIF RIESGO'!K8</f>
        <v>Fraude interno</v>
      </c>
      <c r="H13" s="56">
        <f>+'[1]2.1.PROBABILIDAD'!D15</f>
        <v>37786</v>
      </c>
      <c r="I13" s="100" t="str">
        <f>+'[1]2.1.PROBABILIDAD'!E15</f>
        <v xml:space="preserve">Muy Alta </v>
      </c>
      <c r="J13" s="58">
        <f>+'[1]2.1.PROBABILIDAD'!F15</f>
        <v>1</v>
      </c>
      <c r="K13" s="101" t="str">
        <f>+'[1]2.2.IMPACTO '!X6</f>
        <v xml:space="preserve">Catastrófico </v>
      </c>
      <c r="L13" s="60">
        <f>+'[1]2.2.IMPACTO '!Y6</f>
        <v>1</v>
      </c>
      <c r="M13" s="102" t="str">
        <f>+'[1]2.3 MATRIZ DE CALOR '!F16</f>
        <v>Extremo</v>
      </c>
      <c r="N13" s="62">
        <v>1</v>
      </c>
      <c r="O13" s="63" t="str">
        <f>+'[1]3. CONTROLES'!D31</f>
        <v>El Líder de enfermería del servicio de urgencias aplicara lista de chequeo de los equipos biomédicos asignados al servicio de internación  con una periodicidad  semestral ubicados en los servicios de internación y remitirá a la dirección técnica de las unidades hospitalarias  en informe  de la revisión realizada identificando si existen diferencias entre los equipos asignados y verificados.</v>
      </c>
      <c r="P13" s="64" t="str">
        <f>+'[1]3. CONTROLES'!M31</f>
        <v>X</v>
      </c>
      <c r="Q13" s="64" t="str">
        <f>+'[1]3. CONTROLES'!N31</f>
        <v>-</v>
      </c>
      <c r="R13" s="65" t="str">
        <f>+'[1]3. CONTROLES'!E31</f>
        <v xml:space="preserve">Detectivo </v>
      </c>
      <c r="S13" s="65" t="str">
        <f>+'[1]3. CONTROLES'!G31</f>
        <v xml:space="preserve">Manual </v>
      </c>
      <c r="T13" s="66">
        <f>+'[1]3. CONTROLES'!I31</f>
        <v>0.3</v>
      </c>
      <c r="U13" s="65" t="str">
        <f>+'[1]3. CONTROLES'!J31</f>
        <v xml:space="preserve">Documentado </v>
      </c>
      <c r="V13" s="65" t="str">
        <f>+'[1]3. CONTROLES'!K31</f>
        <v xml:space="preserve">Continua </v>
      </c>
      <c r="W13" s="65" t="str">
        <f>+'[1]3. CONTROLES'!L31</f>
        <v xml:space="preserve">Con Registro </v>
      </c>
      <c r="X13" s="67">
        <f>+'[1]4. RIESGO RESIDUAL'!E20</f>
        <v>0.7</v>
      </c>
      <c r="Y13" s="68" t="str">
        <f>+'[1]4. RIESGO RESIDUAL'!I20</f>
        <v>Baja</v>
      </c>
      <c r="Z13" s="69">
        <f>+'[1]4. RIESGO RESIDUAL'!H20</f>
        <v>0.49</v>
      </c>
      <c r="AA13" s="101" t="str">
        <f>+'[1]4. RIESGO RESIDUAL'!J20</f>
        <v xml:space="preserve">Catastrófico </v>
      </c>
      <c r="AB13" s="70">
        <f>+'[1]4. RIESGO RESIDUAL'!K20</f>
        <v>1</v>
      </c>
      <c r="AC13" s="101" t="str">
        <f>+'[1]4. RIESGO RESIDUAL'!L20</f>
        <v>Extremo</v>
      </c>
      <c r="AD13" s="71" t="str">
        <f>+'[1]4. RIESGO RESIDUAL'!M20</f>
        <v xml:space="preserve">REDUCIR </v>
      </c>
      <c r="AE13" s="52" t="str">
        <f>+'[1]5. PLAN ACCION'!C6</f>
        <v>Total de profesionales de enfermería capacitados  en el PROTOCOLO MANEJO CARRO DE PARO CODIG O: SDP-PT-027 VERSION 01 /Total de profesionales de enfermería  del servicio de urgencias</v>
      </c>
      <c r="AF13" s="72" t="str">
        <f>+'[1]5. PLAN ACCION'!D6</f>
        <v xml:space="preserve">1.Realizar la capacitación del  PROTOCOLO MANEJO CARRO DE PARO CODIG O: SDP-PT-027 VERSION 01  en el mes de Mayo de 2022 a los profesionales de enfermería del servicio de urgencias, dejando acta de capacitación que incluya la evaluación pre y pos test la cual se debe remitir al siguiente día hábil posterior a la capacitación a la dirección técnica de unidades unidades hospitalarias  e incluir en el proceso de inducción del servicio.
2.Diligenciar por parte del profesional de enfermería  en cada  entrega de turno el formato VERIFICACION DE MEDICAMENTOS E INSUMOS CARRO DE PARO CODIGO: CIR-F-013 VERSION 01    y  archivarlo en la carpeta del servicio. Notificar al líder del servicio por correo electrónico  cuando se evidencias diferencias  no justificables entre las cantidades asignadas y existentes.
3. Remitir mensualmente los soportes del diligenciamiento del formato VERIFICACION DE MEDICAMENTOS E INSUMOS CARRO DE PARO CODIGO: CIR-F-013 VERSION 01  , en los 3 días siguiente al mes vencido a la dirección técnica unidades hospitalarias.
</v>
      </c>
      <c r="AG13" s="73" t="str">
        <f>+'[1]5. PLAN ACCION'!E6</f>
        <v>1. Líder del servicio de urgencias
2. Profesional de enfermería de acuerdo al listado de turnos
3.  Líder del servicio de urgencias</v>
      </c>
      <c r="AH13" s="52" t="str">
        <f>+'[1]5. PLAN ACCION'!F6</f>
        <v xml:space="preserve">Mensual </v>
      </c>
      <c r="AI13" s="74" t="str">
        <f>+'[1]5. PLAN ACCION'!G6</f>
        <v>1. Mayo 2022
2. Mayo 2022
3. Junio 2022</v>
      </c>
      <c r="AJ13" s="74" t="str">
        <f>+'[1]5. PLAN ACCION'!H6</f>
        <v>1. Febrero 2022
2. Diciembre 2022
3. Enero 2023</v>
      </c>
      <c r="AK13" s="83"/>
      <c r="AL13" s="83"/>
      <c r="AM13" s="76" t="s">
        <v>47</v>
      </c>
      <c r="AN13" s="76" t="s">
        <v>44</v>
      </c>
      <c r="AO13" s="76" t="s">
        <v>44</v>
      </c>
      <c r="AP13" s="76" t="s">
        <v>44</v>
      </c>
      <c r="AQ13" s="76" t="s">
        <v>44</v>
      </c>
      <c r="AR13" s="77"/>
      <c r="AS13" s="76" t="s">
        <v>44</v>
      </c>
      <c r="AT13" s="76" t="s">
        <v>44</v>
      </c>
      <c r="AU13" s="76" t="s">
        <v>44</v>
      </c>
      <c r="AV13" s="76" t="s">
        <v>44</v>
      </c>
      <c r="AW13" s="76" t="s">
        <v>44</v>
      </c>
      <c r="AX13" s="77"/>
      <c r="AY13" s="76" t="s">
        <v>48</v>
      </c>
      <c r="AZ13" s="76" t="s">
        <v>44</v>
      </c>
      <c r="BA13" s="76" t="s">
        <v>44</v>
      </c>
      <c r="BB13" s="76" t="s">
        <v>44</v>
      </c>
      <c r="BC13" s="76" t="s">
        <v>44</v>
      </c>
      <c r="BD13" s="78"/>
      <c r="BE13" s="76" t="s">
        <v>49</v>
      </c>
      <c r="BF13" s="76" t="s">
        <v>44</v>
      </c>
      <c r="BG13" s="76" t="s">
        <v>44</v>
      </c>
      <c r="BH13" s="76" t="s">
        <v>44</v>
      </c>
      <c r="BI13" s="76" t="s">
        <v>44</v>
      </c>
      <c r="BJ13" s="78"/>
      <c r="BK13" s="78"/>
    </row>
    <row r="14" spans="1:213" ht="69.75" customHeight="1" x14ac:dyDescent="0.15">
      <c r="A14" s="52"/>
      <c r="B14" s="53"/>
      <c r="C14" s="54"/>
      <c r="D14" s="54"/>
      <c r="E14" s="54"/>
      <c r="F14" s="54"/>
      <c r="G14" s="55"/>
      <c r="H14" s="56"/>
      <c r="I14" s="100"/>
      <c r="J14" s="58"/>
      <c r="K14" s="101"/>
      <c r="L14" s="60"/>
      <c r="M14" s="102"/>
      <c r="N14" s="62">
        <v>2</v>
      </c>
      <c r="O14" s="63" t="str">
        <f>+'[1]3. CONTROLES'!D32</f>
        <v>El  Líder de enfermería del servicio de urgencias  realizara la verificación de la existencias de acuerdo al inventario de insumos  remitido por la subgerencia administrativa  con una periodicidad  semestral y actualizara los inventarios en el sistema de información institucional.</v>
      </c>
      <c r="P14" s="64" t="str">
        <f>+'[1]3. CONTROLES'!M32</f>
        <v>X</v>
      </c>
      <c r="Q14" s="64" t="str">
        <f>+'[1]3. CONTROLES'!N32</f>
        <v>-</v>
      </c>
      <c r="R14" s="65" t="str">
        <f>+'[1]3. CONTROLES'!E32</f>
        <v xml:space="preserve">Detectivo </v>
      </c>
      <c r="S14" s="65" t="str">
        <f>+'[1]3. CONTROLES'!G32</f>
        <v xml:space="preserve">Manual </v>
      </c>
      <c r="T14" s="66">
        <f>+'[1]3. CONTROLES'!I32</f>
        <v>0.3</v>
      </c>
      <c r="U14" s="65" t="str">
        <f>+'[1]3. CONTROLES'!J32</f>
        <v xml:space="preserve">Documentado </v>
      </c>
      <c r="V14" s="65" t="str">
        <f>+'[1]3. CONTROLES'!K32</f>
        <v xml:space="preserve">Continua </v>
      </c>
      <c r="W14" s="65" t="str">
        <f>+'[1]3. CONTROLES'!L32</f>
        <v xml:space="preserve">Con Registro </v>
      </c>
      <c r="X14" s="67" t="e">
        <f>+'[1]4. RIESGO RESIDUAL'!#REF!</f>
        <v>#REF!</v>
      </c>
      <c r="Y14" s="103"/>
      <c r="Z14" s="69"/>
      <c r="AA14" s="101"/>
      <c r="AB14" s="70"/>
      <c r="AC14" s="101"/>
      <c r="AD14" s="71"/>
      <c r="AE14" s="52"/>
      <c r="AF14" s="72"/>
      <c r="AG14" s="73"/>
      <c r="AH14" s="52"/>
      <c r="AI14" s="74"/>
      <c r="AJ14" s="74"/>
      <c r="AK14" s="83"/>
      <c r="AL14" s="83"/>
      <c r="AM14" s="76"/>
      <c r="AN14" s="76"/>
      <c r="AO14" s="76"/>
      <c r="AP14" s="76"/>
      <c r="AQ14" s="76"/>
      <c r="AR14" s="77"/>
      <c r="AS14" s="76"/>
      <c r="AT14" s="76"/>
      <c r="AU14" s="76"/>
      <c r="AV14" s="76"/>
      <c r="AW14" s="76"/>
      <c r="AX14" s="77"/>
      <c r="AY14" s="76"/>
      <c r="AZ14" s="76"/>
      <c r="BA14" s="76"/>
      <c r="BB14" s="76"/>
      <c r="BC14" s="76"/>
      <c r="BD14" s="78"/>
      <c r="BE14" s="76"/>
      <c r="BF14" s="76"/>
      <c r="BG14" s="76"/>
      <c r="BH14" s="76"/>
      <c r="BI14" s="76"/>
      <c r="BJ14" s="78"/>
      <c r="BK14" s="78"/>
    </row>
    <row r="15" spans="1:213" ht="62.25" customHeight="1" x14ac:dyDescent="0.15">
      <c r="A15" s="52"/>
      <c r="B15" s="53"/>
      <c r="C15" s="54"/>
      <c r="D15" s="54"/>
      <c r="E15" s="54"/>
      <c r="F15" s="54"/>
      <c r="G15" s="55"/>
      <c r="H15" s="56"/>
      <c r="I15" s="104"/>
      <c r="J15" s="58"/>
      <c r="K15" s="101"/>
      <c r="L15" s="60"/>
      <c r="M15" s="102"/>
      <c r="N15" s="62">
        <v>3</v>
      </c>
      <c r="O15" s="63" t="str">
        <f>+'[1]3. CONTROLES'!D33</f>
        <v xml:space="preserve">El  profesional de enfermería en cada  entrega de turno  aplicara la lista de chequeo   del  PROTOCOLO MANEJO CARRO  DE PARO CODIGO: SDP-PT-027 versión 01 </v>
      </c>
      <c r="P15" s="64" t="str">
        <f>+'[1]3. CONTROLES'!M33</f>
        <v>X</v>
      </c>
      <c r="Q15" s="64" t="str">
        <f>+'[1]3. CONTROLES'!N33</f>
        <v>-</v>
      </c>
      <c r="R15" s="65" t="str">
        <f>+'[1]3. CONTROLES'!E33</f>
        <v xml:space="preserve">Detectivo </v>
      </c>
      <c r="S15" s="65" t="str">
        <f>+'[1]3. CONTROLES'!G33</f>
        <v xml:space="preserve">Manual </v>
      </c>
      <c r="T15" s="66">
        <f>+'[1]3. CONTROLES'!I33</f>
        <v>0.3</v>
      </c>
      <c r="U15" s="65" t="str">
        <f>+'[1]3. CONTROLES'!J33</f>
        <v xml:space="preserve">Documentado </v>
      </c>
      <c r="V15" s="65" t="str">
        <f>+'[1]3. CONTROLES'!K33</f>
        <v xml:space="preserve">Continua </v>
      </c>
      <c r="W15" s="65" t="str">
        <f>+'[1]3. CONTROLES'!L33</f>
        <v xml:space="preserve">Con Registro </v>
      </c>
      <c r="X15" s="79">
        <f>+'[1]4. RIESGO RESIDUAL'!G20</f>
        <v>0.49</v>
      </c>
      <c r="Y15" s="80"/>
      <c r="Z15" s="69"/>
      <c r="AA15" s="101"/>
      <c r="AB15" s="70"/>
      <c r="AC15" s="101"/>
      <c r="AD15" s="71"/>
      <c r="AE15" s="52"/>
      <c r="AF15" s="72"/>
      <c r="AG15" s="73"/>
      <c r="AH15" s="52"/>
      <c r="AI15" s="74"/>
      <c r="AJ15" s="74"/>
      <c r="AK15" s="83"/>
      <c r="AL15" s="83"/>
      <c r="AM15" s="76"/>
      <c r="AN15" s="76"/>
      <c r="AO15" s="76"/>
      <c r="AP15" s="76"/>
      <c r="AQ15" s="76"/>
      <c r="AR15" s="77"/>
      <c r="AS15" s="76"/>
      <c r="AT15" s="76"/>
      <c r="AU15" s="76"/>
      <c r="AV15" s="76"/>
      <c r="AW15" s="76"/>
      <c r="AX15" s="77"/>
      <c r="AY15" s="76"/>
      <c r="AZ15" s="76"/>
      <c r="BA15" s="76"/>
      <c r="BB15" s="76"/>
      <c r="BC15" s="76"/>
      <c r="BD15" s="78"/>
      <c r="BE15" s="76"/>
      <c r="BF15" s="76"/>
      <c r="BG15" s="76"/>
      <c r="BH15" s="76"/>
      <c r="BI15" s="76"/>
      <c r="BJ15" s="78"/>
      <c r="BK15" s="78"/>
    </row>
    <row r="16" spans="1:213" ht="102" customHeight="1" x14ac:dyDescent="0.15">
      <c r="A16" s="52" t="str">
        <f>+'[1]1. IDENTIF RIESGO'!A9</f>
        <v>GESTIÓN DE INTERNACIÓN 
OBJETIVO: Garantizar el manejo pertinente, seguro y cálido a los usuarios que requieren del servicio de hospitalización para la recuperación de su salud, con altos
estándares de calidad, seguridad y humanización del servicio.</v>
      </c>
      <c r="B16" s="53" t="str">
        <f>+'[1]1. IDENTIF RIESGO'!B9</f>
        <v>6-RC</v>
      </c>
      <c r="C16" s="54" t="str">
        <f>+'[1]1. IDENTIF RIESGO'!C9</f>
        <v xml:space="preserve">Afectación económica por detrimento patrimonial </v>
      </c>
      <c r="D16" s="54" t="str">
        <f>+'[1]1. IDENTIF RIESGO'!D9</f>
        <v xml:space="preserve">Sanción penal y disciplinarias </v>
      </c>
      <c r="E16" s="54" t="str">
        <f>+'[1]1. IDENTIF RIESGO'!E9</f>
        <v xml:space="preserve">Falta de supervisión y verificación periódica de los equipos biomédicos, insumos y medicamentos en el servicio de internación por uso inapropiado de la investidura para apropiarse de los mismos </v>
      </c>
      <c r="F16" s="54" t="str">
        <f>+'[1]1. IDENTIF RIESGO'!F9</f>
        <v xml:space="preserve">Posibilidad de afectación económica y procesos disciplinarios y/o sancionatorios debido a la falta de supervisión y verificación periódica de los equipos biomédicos, insumos y medicamentos en el servicio de internación por uso inapropiado de la investidura para apropiarse de los mismos </v>
      </c>
      <c r="G16" s="55" t="str">
        <f>+'[1]1. IDENTIF RIESGO'!K9</f>
        <v>Fraude interno</v>
      </c>
      <c r="H16" s="56">
        <f>+'[1]2.1.PROBABILIDAD'!D16</f>
        <v>2434</v>
      </c>
      <c r="I16" s="105" t="str">
        <f>+'[1]2.1.PROBABILIDAD'!E16</f>
        <v xml:space="preserve">Alta </v>
      </c>
      <c r="J16" s="58">
        <f>+'[1]2.1.PROBABILIDAD'!F16</f>
        <v>0.8</v>
      </c>
      <c r="K16" s="101" t="str">
        <f>+'[1]2.2.IMPACTO '!X7</f>
        <v xml:space="preserve">Catastrófico </v>
      </c>
      <c r="L16" s="70">
        <f>+'[1]2.2.IMPACTO '!Y7</f>
        <v>1</v>
      </c>
      <c r="M16" s="102" t="str">
        <f>+'[1]2.3 MATRIZ DE CALOR '!F18</f>
        <v>Extremo</v>
      </c>
      <c r="N16" s="62">
        <v>1</v>
      </c>
      <c r="O16" s="63" t="str">
        <f>+'[1]3. CONTROLES'!D34</f>
        <v>El Líder de enfermería del servicio de internación aplicara lista de chequeo de los equipos biomédicos asignados al servicio de internación  con una periodicidad  semestral ubicados en los servicios de internación y remitirá a la dirección técnica de las unidades hospitalarias  en informe  de la revisión realizada identificando si existen diferencias entre los equipos asignados y verificados.</v>
      </c>
      <c r="P16" s="64" t="str">
        <f>+'[1]3. CONTROLES'!M34</f>
        <v>X</v>
      </c>
      <c r="Q16" s="64" t="str">
        <f>+'[1]3. CONTROLES'!N34</f>
        <v>-</v>
      </c>
      <c r="R16" s="65" t="str">
        <f>+'[1]3. CONTROLES'!E34</f>
        <v xml:space="preserve">Detectivo </v>
      </c>
      <c r="S16" s="65" t="str">
        <f>+'[1]3. CONTROLES'!G34</f>
        <v xml:space="preserve">Manual </v>
      </c>
      <c r="T16" s="66">
        <f>+'[1]3. CONTROLES'!I34</f>
        <v>0.3</v>
      </c>
      <c r="U16" s="65" t="str">
        <f>+'[1]3. CONTROLES'!J34</f>
        <v xml:space="preserve">Documentado </v>
      </c>
      <c r="V16" s="65" t="str">
        <f>+'[1]3. CONTROLES'!K34</f>
        <v xml:space="preserve">Continua </v>
      </c>
      <c r="W16" s="65" t="str">
        <f>+'[1]3. CONTROLES'!L34</f>
        <v xml:space="preserve">Con Registro </v>
      </c>
      <c r="X16" s="67">
        <f>+'[1]4. RIESGO RESIDUAL'!E21</f>
        <v>0.56000000000000005</v>
      </c>
      <c r="Y16" s="68" t="str">
        <f>+'[1]4. RIESGO RESIDUAL'!I21</f>
        <v>Baja</v>
      </c>
      <c r="Z16" s="88">
        <f>+'[1]4. RIESGO RESIDUAL'!H21</f>
        <v>0.39200000000000002</v>
      </c>
      <c r="AA16" s="91" t="str">
        <f>+'[1]4. RIESGO RESIDUAL'!J21</f>
        <v xml:space="preserve">Catastrófico </v>
      </c>
      <c r="AB16" s="90">
        <f>+'[1]4. RIESGO RESIDUAL'!K21</f>
        <v>1</v>
      </c>
      <c r="AC16" s="91" t="str">
        <f>+'[1]4. RIESGO RESIDUAL'!L21</f>
        <v>Extremo</v>
      </c>
      <c r="AD16" s="92" t="str">
        <f>+'[1]4. RIESGO RESIDUAL'!M21</f>
        <v xml:space="preserve">REDUCIR </v>
      </c>
      <c r="AE16" s="52" t="str">
        <f>+'[1]5. PLAN ACCION'!C7</f>
        <v>Total de profesionales de enfermería capacitados  en el PROTOCOLO MANEJO CARRO DE PARO CODIG O: SDP-PT-027 VERSION 01 /Total de profesionales de enfermería  del servicio de Hospitalización</v>
      </c>
      <c r="AF16" s="72" t="str">
        <f>+'[1]5. PLAN ACCION'!D7</f>
        <v xml:space="preserve">1.Realizar la capacitación del  PROTOCOLO MANEJO CARRO DE PARO CODIG O: SDP-PT-027 VERSION 01  en el mes de Mayo de 2022 a los profesionales de enfermería del servicio de internación, dejando acta de capacitación que incluya la evaluación pre y pos test la cual se debe remitir al siguiente día hábil posterior a la capacitación a la dirección técnica de unidades unidades hospitalarias  e incluir en el proceso de inducción del servicio.
2. Diligenciar por parte del profesional de enfermería en cada entrega de turno el formato VERIFICACION DE MEDICAMENTOS E INSUMOS CARRO DE PARO CODIGO: CIR-F-013 VERSION 01    y  archivarlo en la carpeta del servicio. Notificar al líder del servicio por correo electrónico  cuando se evidencias diferencias  no justificables entre las cantidades asignadas y existentes.
3. Remitir mensualmente los soportes del diligenciamiento del formato VERIFICACION DE MEDICAMENTOS E INSUMOS CARRO DE PARO CODIGO: CIR-F-013 VERSION 01  , en los 3 días siguiente al mes vencido a la dirección técnica unidades hospitalarias.
</v>
      </c>
      <c r="AG16" s="73" t="str">
        <f>+'[1]5. PLAN ACCION'!E7</f>
        <v xml:space="preserve">1. Líder del servicio de internación
2. Profesional de enfermería de acuerdo al listado de turnos
3.  Líder del servicio de internación </v>
      </c>
      <c r="AH16" s="52" t="str">
        <f>+'[1]5. PLAN ACCION'!F7</f>
        <v xml:space="preserve">Mensual  </v>
      </c>
      <c r="AI16" s="74" t="str">
        <f>+'[1]5. PLAN ACCION'!G7</f>
        <v>1. Mayo 2022
2. Mayo 2022
3. Junio 2022</v>
      </c>
      <c r="AJ16" s="74" t="str">
        <f>+'[1]5. PLAN ACCION'!H7</f>
        <v>1.Mayo 2022
2. Diciembre 2022 
3. Enero 2023</v>
      </c>
    </row>
    <row r="17" spans="1:36" ht="61.5" customHeight="1" x14ac:dyDescent="0.15">
      <c r="A17" s="52"/>
      <c r="B17" s="53"/>
      <c r="C17" s="54"/>
      <c r="D17" s="54"/>
      <c r="E17" s="54"/>
      <c r="F17" s="54"/>
      <c r="G17" s="55"/>
      <c r="H17" s="56"/>
      <c r="I17" s="105"/>
      <c r="J17" s="58"/>
      <c r="K17" s="101"/>
      <c r="L17" s="70"/>
      <c r="M17" s="102"/>
      <c r="N17" s="62">
        <v>2</v>
      </c>
      <c r="O17" s="63" t="str">
        <f>+'[1]3. CONTROLES'!D35</f>
        <v>El  Líder de enfermería del servicio de internación realizara la verificación de la existencias de acuerdo al inventario de insumos  remitido por la subgerencia administrativa  con una periodicidad  semestral y actualizara los inventarios en el sistema de información institucional.</v>
      </c>
      <c r="P17" s="64" t="str">
        <f>+'[1]3. CONTROLES'!M35</f>
        <v>X</v>
      </c>
      <c r="Q17" s="64" t="str">
        <f>+'[1]3. CONTROLES'!N35</f>
        <v>-</v>
      </c>
      <c r="R17" s="65" t="str">
        <f>+'[1]3. CONTROLES'!E35</f>
        <v xml:space="preserve">Detectivo </v>
      </c>
      <c r="S17" s="65" t="str">
        <f>+'[1]3. CONTROLES'!G35</f>
        <v xml:space="preserve">Manual </v>
      </c>
      <c r="T17" s="66">
        <f>+'[1]3. CONTROLES'!I35</f>
        <v>0.3</v>
      </c>
      <c r="U17" s="65" t="str">
        <f>+'[1]3. CONTROLES'!J35</f>
        <v xml:space="preserve">Documentado </v>
      </c>
      <c r="V17" s="65" t="str">
        <f>+'[1]3. CONTROLES'!K35</f>
        <v xml:space="preserve">Continua </v>
      </c>
      <c r="W17" s="65" t="str">
        <f>+'[1]3. CONTROLES'!L35</f>
        <v xml:space="preserve">Con Registro </v>
      </c>
      <c r="X17" s="67" t="e">
        <f>+'[1]4. RIESGO RESIDUAL'!#REF!</f>
        <v>#REF!</v>
      </c>
      <c r="Y17" s="103"/>
      <c r="Z17" s="106"/>
      <c r="AA17" s="107"/>
      <c r="AB17" s="108"/>
      <c r="AC17" s="107"/>
      <c r="AD17" s="109"/>
      <c r="AE17" s="52"/>
      <c r="AF17" s="72"/>
      <c r="AG17" s="73"/>
      <c r="AH17" s="52"/>
      <c r="AI17" s="74"/>
      <c r="AJ17" s="74"/>
    </row>
    <row r="18" spans="1:36" ht="77.25" customHeight="1" x14ac:dyDescent="0.15">
      <c r="A18" s="52"/>
      <c r="B18" s="53"/>
      <c r="C18" s="54"/>
      <c r="D18" s="54"/>
      <c r="E18" s="54"/>
      <c r="F18" s="54"/>
      <c r="G18" s="55"/>
      <c r="H18" s="56"/>
      <c r="I18" s="57"/>
      <c r="J18" s="58"/>
      <c r="K18" s="101"/>
      <c r="L18" s="70"/>
      <c r="M18" s="102"/>
      <c r="N18" s="62">
        <v>3</v>
      </c>
      <c r="O18" s="63" t="str">
        <f>+'[1]3. CONTROLES'!D36</f>
        <v xml:space="preserve">El  profesional de enfermería en cada  entrega de turno  aplicara la lista de chequeo   del  PROTOCOLO MANEJO CARRO  DE PARO CODIGO: SDP-PT-027 versión 01 </v>
      </c>
      <c r="P18" s="64" t="str">
        <f>+'[1]3. CONTROLES'!M36</f>
        <v>X</v>
      </c>
      <c r="Q18" s="64" t="str">
        <f>+'[1]3. CONTROLES'!N36</f>
        <v>-</v>
      </c>
      <c r="R18" s="65" t="str">
        <f>+'[1]3. CONTROLES'!E36</f>
        <v xml:space="preserve">Detectivo </v>
      </c>
      <c r="S18" s="65" t="str">
        <f>+'[1]3. CONTROLES'!G36</f>
        <v xml:space="preserve">Manual </v>
      </c>
      <c r="T18" s="66">
        <f>+'[1]3. CONTROLES'!I36</f>
        <v>0.3</v>
      </c>
      <c r="U18" s="65" t="str">
        <f>+'[1]3. CONTROLES'!J36</f>
        <v xml:space="preserve">Documentado </v>
      </c>
      <c r="V18" s="65" t="str">
        <f>+'[1]3. CONTROLES'!K36</f>
        <v xml:space="preserve">Continua </v>
      </c>
      <c r="W18" s="65" t="str">
        <f>+'[1]3. CONTROLES'!L36</f>
        <v xml:space="preserve">Con Registro </v>
      </c>
      <c r="X18" s="79">
        <f>+'[1]4. RIESGO RESIDUAL'!G21</f>
        <v>0.39200000000000002</v>
      </c>
      <c r="Y18" s="80"/>
      <c r="Z18" s="95"/>
      <c r="AA18" s="98"/>
      <c r="AB18" s="97"/>
      <c r="AC18" s="98"/>
      <c r="AD18" s="99"/>
      <c r="AE18" s="52"/>
      <c r="AF18" s="72"/>
      <c r="AG18" s="73"/>
      <c r="AH18" s="52"/>
      <c r="AI18" s="74"/>
      <c r="AJ18" s="74"/>
    </row>
    <row r="19" spans="1:36" ht="85.5" customHeight="1" x14ac:dyDescent="0.15">
      <c r="A19" s="52" t="str">
        <f>+'[1]1. IDENTIF RIESGO'!A10</f>
        <v>GESTIÓN CIRUGIA Y ATENCIÓN DE PARTOS
OBJETIVO: Brindar una atención integral al usuario que requiere intervención quirúrgica para el tratamiento y recuperación de su estado de salud y /o atención Gineco-obstétrica de urgencias y atención del parto, realizando todos los procedimientos con parámetros de calidad, seguridad y atención humanizada cumpliendo con los lineamientos y misión institucional.</v>
      </c>
      <c r="B19" s="53" t="str">
        <f>+'[1]1. IDENTIF RIESGO'!B10</f>
        <v>8-RC</v>
      </c>
      <c r="C19" s="54" t="str">
        <f>+'[1]1. IDENTIF RIESGO'!C10</f>
        <v xml:space="preserve">Afectación económica por detrimento patrimonial </v>
      </c>
      <c r="D19" s="54" t="str">
        <f>+'[1]1. IDENTIF RIESGO'!D10</f>
        <v xml:space="preserve">Sanción penal y disciplinarias </v>
      </c>
      <c r="E19" s="54" t="str">
        <f>+'[1]1. IDENTIF RIESGO'!E10</f>
        <v xml:space="preserve">Falta de supervisión y verificación periódica de los equipos biomédicos, insumos y medicamentos en el servicio de internación por uso inapropiado de la investidura para apropiarse de los mismos </v>
      </c>
      <c r="F19" s="54" t="str">
        <f>+'[1]1. IDENTIF RIESGO'!F10</f>
        <v xml:space="preserve">Posibilidad de afectación económica y procesos disciplinarios y/o sancionatorios debido a la falta de supervisión y verificación periódica de los equipos biomédicos, insumos y medicamentos en el servicio de partos y cirugía por uso inapropiado de la investidura para apropiarse de los mismos </v>
      </c>
      <c r="G19" s="53" t="str">
        <f>+'[1]1. IDENTIF RIESGO'!K10</f>
        <v xml:space="preserve">Fraude interno  </v>
      </c>
      <c r="H19" s="56">
        <f>+'[1]2.1.PROBABILIDAD'!D17</f>
        <v>3907</v>
      </c>
      <c r="I19" s="104" t="str">
        <f>+'[1]2.1.PROBABILIDAD'!E17</f>
        <v xml:space="preserve">Alta </v>
      </c>
      <c r="J19" s="58">
        <f>+'[1]2.1.PROBABILIDAD'!F17</f>
        <v>0.8</v>
      </c>
      <c r="K19" s="101" t="str">
        <f>+'[1]2.2.IMPACTO '!X8</f>
        <v xml:space="preserve">Catastrófico </v>
      </c>
      <c r="L19" s="70">
        <f>+'[1]2.2.IMPACTO '!Y8</f>
        <v>1</v>
      </c>
      <c r="M19" s="102" t="str">
        <f>+'[1]2.3 MATRIZ DE CALOR '!F20</f>
        <v>Extremo</v>
      </c>
      <c r="N19" s="62">
        <v>1</v>
      </c>
      <c r="O19" s="63" t="str">
        <f>+'[1]3. CONTROLES'!D37</f>
        <v>El Líder de enfermería del servicio de partos y cirugía aplicara lista de chequeo de los equipos biomédicos asignados al servicio de internación  con una periodicidad  semestral ubicados en los servicios de internación y remitirá a la dirección técnica de las unidades hospitalarias  en informe  de la revisión realizada identificando si existen diferencias entre los equipos asignados y verificados.</v>
      </c>
      <c r="P19" s="64" t="str">
        <f>+'[1]3. CONTROLES'!M37</f>
        <v>X</v>
      </c>
      <c r="Q19" s="64" t="str">
        <f>+'[1]3. CONTROLES'!N37</f>
        <v>-</v>
      </c>
      <c r="R19" s="65" t="str">
        <f>+'[1]3. CONTROLES'!E37</f>
        <v xml:space="preserve">Detectivo </v>
      </c>
      <c r="S19" s="65" t="str">
        <f>+'[1]3. CONTROLES'!G37</f>
        <v xml:space="preserve">Manual </v>
      </c>
      <c r="T19" s="66">
        <f>+'[1]3. CONTROLES'!I37</f>
        <v>0.3</v>
      </c>
      <c r="U19" s="65" t="str">
        <f>+'[1]3. CONTROLES'!J37</f>
        <v xml:space="preserve">Documentado </v>
      </c>
      <c r="V19" s="65" t="str">
        <f>+'[1]3. CONTROLES'!K37</f>
        <v xml:space="preserve">Continua </v>
      </c>
      <c r="W19" s="65" t="str">
        <f>+'[1]3. CONTROLES'!L37</f>
        <v xml:space="preserve">Con Registro </v>
      </c>
      <c r="X19" s="67">
        <f>+'[1]4. RIESGO RESIDUAL'!E22</f>
        <v>0.56000000000000005</v>
      </c>
      <c r="Y19" s="68" t="str">
        <f>+'[1]4. RIESGO RESIDUAL'!I22</f>
        <v>Baja</v>
      </c>
      <c r="Z19" s="88">
        <f>+'[1]4. RIESGO RESIDUAL'!H22</f>
        <v>0.39200000000000002</v>
      </c>
      <c r="AA19" s="91" t="str">
        <f>+'[1]4. RIESGO RESIDUAL'!J22</f>
        <v xml:space="preserve">Catastrófico </v>
      </c>
      <c r="AB19" s="90">
        <f>+'[1]4. RIESGO RESIDUAL'!K22</f>
        <v>1</v>
      </c>
      <c r="AC19" s="91" t="str">
        <f>+'[1]4. RIESGO RESIDUAL'!L22</f>
        <v>Extremo</v>
      </c>
      <c r="AD19" s="92" t="str">
        <f>+'[1]4. RIESGO RESIDUAL'!M22</f>
        <v xml:space="preserve">REDUCIR </v>
      </c>
      <c r="AE19" s="52" t="str">
        <f>+'[1]5. PLAN ACCION'!C8</f>
        <v xml:space="preserve">Total de auxiliares  de enfermería capacitados  en el PROTOCOLO MANEJO CARRO DE PARO CODIG O: SDP-PT-027 VERSION 01 /Total de auxiliares  de enfermería  del servicio de partos y cirugía a </v>
      </c>
      <c r="AF19" s="72" t="str">
        <f>+'[1]5. PLAN ACCION'!D8</f>
        <v xml:space="preserve">1.Realizar la capacitación del  PROTOCOLO MANEJO CARRO DE PARO CODIG O: SDP-PT-027 VERSION 01  en el mes de Mayo de 2022 a los auxiliares  de enfermería del servicio de partos y cirugía , dejando acta de capacitación que incluya la evaluación pre y pos test la cual se debe remitir al siguiente día hábil posterior a la capacitación a la dirección técnica de unidades unidades hospitalarias  e incluir en el proceso de inducción del servicio.
2. Diligenciar por parte del auxiliar de enfermería  en cada  entrega de turno el formato VERIFICACION DE MEDICAMENTOS E INSUMOS CARRO DE PARO CODIGO: CIR-F-013 VERSION 01    y  archivarlo en la carpeta del servicio. Notificar al líder del servicio por correo electrónico  cuando se evidencias diferencias  no justificables entre las cantidades asignadas y existentes.
3. Remitir mensualmente los soportes del diligenciamiento del formato VERIFICACION DE MEDICAMENTOS E INSUMOS CARRO DE PARO CODIGO: CIR-F-013 VERSION 01  , en los 3 días siguiente al mes vencido a la dirección técnica unidades hospitalarias.
</v>
      </c>
      <c r="AG19" s="73" t="str">
        <f>+'[1]5. PLAN ACCION'!E8</f>
        <v>1. Líder del servicio de partos y cirugia
2. Auxiliares de enfermería de acuerdo al listado de turnos
3.  Líder del servicio de partos y cirugia</v>
      </c>
      <c r="AH19" s="52" t="str">
        <f>+'[1]5. PLAN ACCION'!F8</f>
        <v xml:space="preserve">Mensual </v>
      </c>
      <c r="AI19" s="74" t="str">
        <f>+'[1]5. PLAN ACCION'!G8</f>
        <v>1. Mayo 2022
2. Mayo 2022
3. Junio 2022</v>
      </c>
      <c r="AJ19" s="74" t="str">
        <f>+'[1]5. PLAN ACCION'!H8</f>
        <v>1.Mayo 2022
2. Diciembre 2022 
3. Enero 2023</v>
      </c>
    </row>
    <row r="20" spans="1:36" ht="85.5" customHeight="1" x14ac:dyDescent="0.15">
      <c r="A20" s="52"/>
      <c r="B20" s="53"/>
      <c r="C20" s="54"/>
      <c r="D20" s="54"/>
      <c r="E20" s="54"/>
      <c r="F20" s="54"/>
      <c r="G20" s="53"/>
      <c r="H20" s="56"/>
      <c r="I20" s="104"/>
      <c r="J20" s="58"/>
      <c r="K20" s="101"/>
      <c r="L20" s="70"/>
      <c r="M20" s="102"/>
      <c r="N20" s="62">
        <v>2</v>
      </c>
      <c r="O20" s="63" t="str">
        <f>+'[1]3. CONTROLES'!D38</f>
        <v>El Líder de enfermería del servicio de partos y cirugía realizara la verificación de la existencias de acuerdo al inventario de insumos  remitido por la subgerencia administrativa  con una periodicidad  semestral y actualizara los inventarios en el sistema de información institucional.</v>
      </c>
      <c r="P20" s="64" t="str">
        <f>+'[1]3. CONTROLES'!M38</f>
        <v>X</v>
      </c>
      <c r="Q20" s="64" t="str">
        <f>+'[1]3. CONTROLES'!N38</f>
        <v>-</v>
      </c>
      <c r="R20" s="65" t="str">
        <f>+'[1]3. CONTROLES'!E38</f>
        <v xml:space="preserve">Detectivo </v>
      </c>
      <c r="S20" s="65" t="str">
        <f>+'[1]3. CONTROLES'!G38</f>
        <v xml:space="preserve">Manual </v>
      </c>
      <c r="T20" s="66">
        <f>+'[1]3. CONTROLES'!I38</f>
        <v>0.3</v>
      </c>
      <c r="U20" s="65" t="str">
        <f>+'[1]3. CONTROLES'!J38</f>
        <v xml:space="preserve">Documentado </v>
      </c>
      <c r="V20" s="65" t="str">
        <f>+'[1]3. CONTROLES'!K38</f>
        <v xml:space="preserve">Continua </v>
      </c>
      <c r="W20" s="65" t="str">
        <f>+'[1]3. CONTROLES'!L38</f>
        <v xml:space="preserve">Con Registro </v>
      </c>
      <c r="X20" s="67" t="e">
        <f>+'[1]4. RIESGO RESIDUAL'!#REF!</f>
        <v>#REF!</v>
      </c>
      <c r="Y20" s="103"/>
      <c r="Z20" s="106"/>
      <c r="AA20" s="107"/>
      <c r="AB20" s="108"/>
      <c r="AC20" s="107"/>
      <c r="AD20" s="109"/>
      <c r="AE20" s="52"/>
      <c r="AF20" s="72"/>
      <c r="AG20" s="73"/>
      <c r="AH20" s="52"/>
      <c r="AI20" s="74"/>
      <c r="AJ20" s="74"/>
    </row>
    <row r="21" spans="1:36" ht="64.5" customHeight="1" x14ac:dyDescent="0.15">
      <c r="A21" s="52"/>
      <c r="B21" s="53"/>
      <c r="C21" s="54"/>
      <c r="D21" s="54"/>
      <c r="E21" s="54"/>
      <c r="F21" s="54"/>
      <c r="G21" s="53"/>
      <c r="H21" s="56"/>
      <c r="I21" s="104"/>
      <c r="J21" s="58"/>
      <c r="K21" s="101"/>
      <c r="L21" s="70"/>
      <c r="M21" s="102"/>
      <c r="N21" s="62">
        <v>3</v>
      </c>
      <c r="O21" s="63" t="str">
        <f>+'[1]3. CONTROLES'!D39</f>
        <v xml:space="preserve">El  profesional de enfermería y/o auxiliar de enfermería  en cada  entrega de turno  aplicara la lista de chequeo   del  PROTOCOLO MANEJO CARRO  DE PARO CODIGO: SDP-PT-027 versión 01 </v>
      </c>
      <c r="P21" s="64" t="str">
        <f>+'[1]3. CONTROLES'!M39</f>
        <v>X</v>
      </c>
      <c r="Q21" s="64" t="str">
        <f>+'[1]3. CONTROLES'!N39</f>
        <v>-</v>
      </c>
      <c r="R21" s="65" t="str">
        <f>+'[1]3. CONTROLES'!E39</f>
        <v xml:space="preserve">Detectivo </v>
      </c>
      <c r="S21" s="65" t="str">
        <f>+'[1]3. CONTROLES'!G39</f>
        <v xml:space="preserve">Manual </v>
      </c>
      <c r="T21" s="66">
        <f>+'[1]3. CONTROLES'!I39</f>
        <v>0.3</v>
      </c>
      <c r="U21" s="65" t="str">
        <f>+'[1]3. CONTROLES'!J39</f>
        <v xml:space="preserve">Documentado </v>
      </c>
      <c r="V21" s="65" t="str">
        <f>+'[1]3. CONTROLES'!K39</f>
        <v xml:space="preserve">Continua </v>
      </c>
      <c r="W21" s="65" t="str">
        <f>+'[1]3. CONTROLES'!L39</f>
        <v xml:space="preserve">Con Registro </v>
      </c>
      <c r="X21" s="79">
        <f>+'[1]4. RIESGO RESIDUAL'!G22</f>
        <v>0.39200000000000002</v>
      </c>
      <c r="Y21" s="80"/>
      <c r="Z21" s="95"/>
      <c r="AA21" s="98"/>
      <c r="AB21" s="97"/>
      <c r="AC21" s="98"/>
      <c r="AD21" s="99"/>
      <c r="AE21" s="52"/>
      <c r="AF21" s="72"/>
      <c r="AG21" s="73"/>
      <c r="AH21" s="52"/>
      <c r="AI21" s="74"/>
      <c r="AJ21" s="74"/>
    </row>
    <row r="22" spans="1:36" ht="76.5" customHeight="1" x14ac:dyDescent="0.15">
      <c r="A22" s="52" t="str">
        <f>+'[1]1. IDENTIF RIESGO'!A11</f>
        <v>PROCESO DE APOYO DIAGNÓTICO 
OBJETIVO:  Ofrecer pruebas de laboratorio clínico, exámenes de Rx, con altos estándares de calidad, garantizando resultados seguros, confiables y oportunos para los usuarios.</v>
      </c>
      <c r="B22" s="53" t="str">
        <f>+'[1]1. IDENTIF RIESGO'!B11</f>
        <v>12-RC</v>
      </c>
      <c r="C22" s="54" t="str">
        <f>+'[1]1. IDENTIF RIESGO'!C11</f>
        <v xml:space="preserve">Perdida financiera </v>
      </c>
      <c r="D22" s="54" t="str">
        <f>+'[1]1. IDENTIF RIESGO'!D11</f>
        <v>Sanciones disciplinarias</v>
      </c>
      <c r="E22" s="54" t="str">
        <f>+'[1]1. IDENTIF RIESGO'!E11</f>
        <v>Falta de articulación del sistema de información del laboratorio clínico con el sistema de información PANACEA   en lo facturado  y faltas de controles de lo realizado con lo facturado  en el área de radiología</v>
      </c>
      <c r="F22" s="54" t="str">
        <f>+'[1]1. IDENTIF RIESGO'!F11</f>
        <v>Posibilidad de pérdida financiera para la entidad que conlleva a sanciones disciplinarias del personal de las áreas de Radiología y laboratorio clínico por Uso inapropiado de la investidura para utilizar los servicios de salud en beneficio personal o a terceros (Ayudas Diagnósticas.)  o por recibir dinero o dadivas para la realización de exámenes y tomas de estudios radiológicos sin estar facturados, generados por Falta de articulación del sistema de información del laboratorio clínico con el sistema de información PANACEA  u lo facturado  y faltas de controles de lo realizado con lo facturado  en el área de radiología</v>
      </c>
      <c r="G22" s="53" t="str">
        <f>+'[1]1. IDENTIF RIESGO'!K11</f>
        <v>Fraude interno</v>
      </c>
      <c r="H22" s="56">
        <f>+'[1]2.1.PROBABILIDAD'!D18</f>
        <v>506352</v>
      </c>
      <c r="I22" s="104" t="str">
        <f>+'[1]2.1.PROBABILIDAD'!E18</f>
        <v xml:space="preserve">Muy Alta </v>
      </c>
      <c r="J22" s="58">
        <f>+'[1]2.1.PROBABILIDAD'!F18</f>
        <v>1</v>
      </c>
      <c r="K22" s="59" t="str">
        <f>+'[1]2.2.IMPACTO '!X9</f>
        <v>Mayor</v>
      </c>
      <c r="L22" s="70">
        <f>+'[1]2.2.IMPACTO '!Y9</f>
        <v>0.8</v>
      </c>
      <c r="M22" s="61" t="str">
        <f>+'[1]2.3 MATRIZ DE CALOR '!F24</f>
        <v>Alto</v>
      </c>
      <c r="N22" s="62">
        <v>1</v>
      </c>
      <c r="O22" s="63" t="str">
        <f>+'[1]3. CONTROLES'!D40</f>
        <v>El Coordinador  del Laboratorio clínico  realiza la revisión  de los estudios realizados y los facturados con el fin de correlacionar los  exámenes  que arroja el sistema de  laboratorio clínico (ANNAR) con el fin de controlar que todos los servicios  a procesar estén debidamente facturados.</v>
      </c>
      <c r="P22" s="64" t="str">
        <f>+'[1]3. CONTROLES'!M40</f>
        <v>X</v>
      </c>
      <c r="Q22" s="64" t="str">
        <f>+'[1]3. CONTROLES'!N40</f>
        <v>-</v>
      </c>
      <c r="R22" s="65" t="str">
        <f>+'[1]3. CONTROLES'!E40</f>
        <v xml:space="preserve">Detectivo </v>
      </c>
      <c r="S22" s="65" t="str">
        <f>+'[1]3. CONTROLES'!G40</f>
        <v xml:space="preserve">Manual </v>
      </c>
      <c r="T22" s="66">
        <f>+'[1]3. CONTROLES'!I40</f>
        <v>0.3</v>
      </c>
      <c r="U22" s="65" t="str">
        <f>+'[1]3. CONTROLES'!J40</f>
        <v xml:space="preserve">Documentado </v>
      </c>
      <c r="V22" s="65" t="str">
        <f>+'[1]3. CONTROLES'!K40</f>
        <v xml:space="preserve">Continua </v>
      </c>
      <c r="W22" s="65" t="str">
        <f>+'[1]3. CONTROLES'!L40</f>
        <v xml:space="preserve">Con Registro </v>
      </c>
      <c r="X22" s="67">
        <f>+'[1]4. RIESGO RESIDUAL'!E23</f>
        <v>0.7</v>
      </c>
      <c r="Y22" s="87" t="str">
        <f>+'[1]4. RIESGO RESIDUAL'!I23</f>
        <v>Moderado</v>
      </c>
      <c r="Z22" s="88">
        <f>+'[1]4. RIESGO RESIDUAL'!H23</f>
        <v>0.49</v>
      </c>
      <c r="AA22" s="89" t="str">
        <f>+'[1]4. RIESGO RESIDUAL'!J23</f>
        <v>Mayor</v>
      </c>
      <c r="AB22" s="90">
        <f>+'[1]4. RIESGO RESIDUAL'!K23</f>
        <v>0.8</v>
      </c>
      <c r="AC22" s="89" t="str">
        <f>+'[1]4. RIESGO RESIDUAL'!L23</f>
        <v>Alto</v>
      </c>
      <c r="AD22" s="92" t="str">
        <f>+'[1]4. RIESGO RESIDUAL'!M23</f>
        <v xml:space="preserve">REDUCIR </v>
      </c>
      <c r="AE22" s="52" t="str">
        <f>+'[1]5. PLAN ACCION'!C9</f>
        <v xml:space="preserve">Número de examenes sin facturar/Total de examenes facturados *100  </v>
      </c>
      <c r="AF22" s="72" t="str">
        <f>+'[1]5. PLAN ACCION'!D9</f>
        <v>Informe mensual que incluya el indicador  de estudios realizados con estudios facturados confrontandos con el sistema de información del Laboratorio Clínico y Radiología  y facturación, este informe debe ser remitido a la dirección técnica de unidades hospitalarias incluyendo los soportes de la verificación de los los controles establecidos, en los dos dias hábiles siguientes del mes inmediatamente anterior.</v>
      </c>
      <c r="AG22" s="73" t="str">
        <f>+'[1]5. PLAN ACCION'!E9</f>
        <v>Coordinador del Laboratorio Clinico
Oficial de Protección Radiológica.</v>
      </c>
      <c r="AH22" s="52" t="str">
        <f>+'[1]5. PLAN ACCION'!F9</f>
        <v xml:space="preserve">Mensual </v>
      </c>
      <c r="AI22" s="74">
        <f>+'[1]5. PLAN ACCION'!G9</f>
        <v>44621</v>
      </c>
      <c r="AJ22" s="74">
        <f>+'[1]5. PLAN ACCION'!H9</f>
        <v>44926</v>
      </c>
    </row>
    <row r="23" spans="1:36" ht="87" customHeight="1" x14ac:dyDescent="0.15">
      <c r="A23" s="52"/>
      <c r="B23" s="53"/>
      <c r="C23" s="54"/>
      <c r="D23" s="54"/>
      <c r="E23" s="54"/>
      <c r="F23" s="54"/>
      <c r="G23" s="53"/>
      <c r="H23" s="56"/>
      <c r="I23" s="104"/>
      <c r="J23" s="58"/>
      <c r="K23" s="59"/>
      <c r="L23" s="70"/>
      <c r="M23" s="61"/>
      <c r="N23" s="62">
        <v>2</v>
      </c>
      <c r="O23" s="63" t="str">
        <f>+'[1]3. CONTROLES'!D41</f>
        <v>El  oficial de protección radiológica realiza la revisión diaria permanente de placas tomadas en el digitalizador diariamente, las ordenes generadas y los compara con los servicios facturados en los RIPS por parte de facturación y la revisión de las ordenes procesadas por estudios ecográficos y los facturado de acuerdo a los RIPS por el área de facturación</v>
      </c>
      <c r="P23" s="64" t="str">
        <f>+'[1]3. CONTROLES'!M41</f>
        <v>X</v>
      </c>
      <c r="Q23" s="64" t="str">
        <f>+'[1]3. CONTROLES'!N41</f>
        <v>-</v>
      </c>
      <c r="R23" s="65" t="str">
        <f>+'[1]3. CONTROLES'!E41</f>
        <v xml:space="preserve">Detectivo </v>
      </c>
      <c r="S23" s="65" t="str">
        <f>+'[1]3. CONTROLES'!G41</f>
        <v xml:space="preserve">Manual </v>
      </c>
      <c r="T23" s="66">
        <f>+'[1]3. CONTROLES'!I41</f>
        <v>0.3</v>
      </c>
      <c r="U23" s="65" t="str">
        <f>+'[1]3. CONTROLES'!J41</f>
        <v xml:space="preserve">Documentado </v>
      </c>
      <c r="V23" s="65" t="str">
        <f>+'[1]3. CONTROLES'!K41</f>
        <v xml:space="preserve">Continua </v>
      </c>
      <c r="W23" s="65" t="str">
        <f>+'[1]3. CONTROLES'!L41</f>
        <v xml:space="preserve">Con Registro </v>
      </c>
      <c r="X23" s="67">
        <f>+'[1]4. RIESGO RESIDUAL'!G23</f>
        <v>0.49</v>
      </c>
      <c r="Y23" s="94"/>
      <c r="Z23" s="95"/>
      <c r="AA23" s="96"/>
      <c r="AB23" s="97"/>
      <c r="AC23" s="96"/>
      <c r="AD23" s="99"/>
      <c r="AE23" s="52"/>
      <c r="AF23" s="72"/>
      <c r="AG23" s="73"/>
      <c r="AH23" s="52"/>
      <c r="AI23" s="74"/>
      <c r="AJ23" s="74"/>
    </row>
    <row r="24" spans="1:36" ht="109.5" customHeight="1" x14ac:dyDescent="0.15">
      <c r="A24" s="52" t="str">
        <f>+'[1]1. IDENTIF RIESGO'!A12</f>
        <v xml:space="preserve">PROCESO GESTIÓN JURÍDICA 
OBJETIVO: Brindar la asesoría jurídica en todos los procesos legales en los cuales se involucre la institución
</v>
      </c>
      <c r="B24" s="53" t="str">
        <f>+'[1]1. IDENTIF RIESGO'!B12</f>
        <v>13-RC</v>
      </c>
      <c r="C24" s="54" t="str">
        <f>+'[1]1. IDENTIF RIESGO'!C12</f>
        <v>Afectación económica</v>
      </c>
      <c r="D24" s="54" t="str">
        <f>+'[1]1. IDENTIF RIESGO'!D12</f>
        <v>Incumplimiento de las normas que regulan la actividad contractual de la entidad</v>
      </c>
      <c r="E24" s="54" t="str">
        <f>+'[1]1. IDENTIF RIESGO'!E12</f>
        <v>Falta de ética y compromiso con la entidad</v>
      </c>
      <c r="F24" s="54" t="str">
        <f>+'[1]1. IDENTIF RIESGO'!F12</f>
        <v>Posible afectación económica por incumplimiento al manual de contratación y de las normas que regulan la actividad contractual de la entidad, causado por el personal adscrito al grupo de apoyo de la gestión contractual, encargado de llevar adelante el proceso contractual, que solicite dinero o reciba cualquier beneficio, a cambio de realizar la adjudicación del contrato, por falta de ética y compromiso con la entidad.</v>
      </c>
      <c r="G24" s="53" t="str">
        <f>+'[1]1. IDENTIF RIESGO'!K12</f>
        <v>Ejecución y administración de procesos</v>
      </c>
      <c r="H24" s="56">
        <f>+'[1]2.1.PROBABILIDAD'!D19</f>
        <v>1400</v>
      </c>
      <c r="I24" s="104" t="str">
        <f>+'[1]2.1.PROBABILIDAD'!E19</f>
        <v xml:space="preserve">Alta </v>
      </c>
      <c r="J24" s="58">
        <f>+'[1]2.1.PROBABILIDAD'!F19</f>
        <v>0.8</v>
      </c>
      <c r="K24" s="59" t="str">
        <f>+'[1]2.2.IMPACTO '!X10</f>
        <v>Mayor</v>
      </c>
      <c r="L24" s="70">
        <f>+'[1]2.2.IMPACTO '!Y10</f>
        <v>0.8</v>
      </c>
      <c r="M24" s="61" t="str">
        <f>+'[1]2.3 MATRIZ DE CALOR '!F25</f>
        <v>Alto</v>
      </c>
      <c r="N24" s="62">
        <v>1</v>
      </c>
      <c r="O24" s="63" t="str">
        <f>+'[1]3. CONTROLES'!D42</f>
        <v>El Jefe de la Oficina Asesora Jurídica, realizará revisión al informe mensual arrojado por la plataforma SIA OBSERVA y SECOP I, sobre la contratación adelantada por la entidad evidenciando el cumplimiento de los términos de publicación, destacando si se presentaron observaciones, frente a los procedimientos adelantados por parte del personal adscrito al grupo de apoyo de la gestión contractual.</v>
      </c>
      <c r="P24" s="64" t="str">
        <f>+'[1]3. CONTROLES'!M42</f>
        <v>X</v>
      </c>
      <c r="Q24" s="64" t="str">
        <f>+'[1]3. CONTROLES'!N42</f>
        <v>-</v>
      </c>
      <c r="R24" s="65" t="str">
        <f>+'[1]3. CONTROLES'!E42</f>
        <v>Preventivo</v>
      </c>
      <c r="S24" s="65" t="str">
        <f>+'[1]3. CONTROLES'!G42</f>
        <v xml:space="preserve">Manual </v>
      </c>
      <c r="T24" s="66">
        <f>+'[1]3. CONTROLES'!I42</f>
        <v>0.4</v>
      </c>
      <c r="U24" s="65" t="str">
        <f>+'[1]3. CONTROLES'!J42</f>
        <v xml:space="preserve">Documentado </v>
      </c>
      <c r="V24" s="65" t="str">
        <f>+'[1]3. CONTROLES'!K42</f>
        <v xml:space="preserve">Continua </v>
      </c>
      <c r="W24" s="65" t="str">
        <f>+'[1]3. CONTROLES'!L42</f>
        <v xml:space="preserve">Con Registro </v>
      </c>
      <c r="X24" s="67">
        <f>+'[1]4. RIESGO RESIDUAL'!E24</f>
        <v>0.48</v>
      </c>
      <c r="Y24" s="68" t="str">
        <f>+'[1]4. RIESGO RESIDUAL'!I24</f>
        <v>Baja</v>
      </c>
      <c r="Z24" s="88">
        <f>+'[1]4. RIESGO RESIDUAL'!H24</f>
        <v>0.33599999999999997</v>
      </c>
      <c r="AA24" s="89" t="str">
        <f>+'[1]4. RIESGO RESIDUAL'!J24</f>
        <v>Mayor</v>
      </c>
      <c r="AB24" s="90">
        <f>+'[1]4. RIESGO RESIDUAL'!K24</f>
        <v>0.8</v>
      </c>
      <c r="AC24" s="89" t="str">
        <f>+'[1]4. RIESGO RESIDUAL'!L24</f>
        <v>Alto</v>
      </c>
      <c r="AD24" s="92" t="str">
        <f>+'[1]4. RIESGO RESIDUAL'!M24</f>
        <v xml:space="preserve">REDUCIR </v>
      </c>
      <c r="AE24" s="52" t="str">
        <f>+'[1]5. PLAN ACCION'!C10</f>
        <v>No. De capacitaciones y/o reinducciones realizadas / total de capacitaciones progarmadas * 100%
No de Contratos revisados /total de loscontartos realizados en el mes*100%</v>
      </c>
      <c r="AF24" s="72" t="str">
        <f>+'[1]5. PLAN ACCION'!D10</f>
        <v xml:space="preserve">El Jefe de la Oficina Asesora Jurídica semestralmente realizará capacitación al personal adscrito al grupo de apoyo de la gestión contractual, sobre principios de la contratación pública y valores del código de integridad, los cuales deberán ser aplicados en cada uno de los procesos contractuales y realizará medición de su adherencia, por medio de una evaluación de conocimientos al personal capacitado.
El Jefe de la Oficina Asesora Jurídica, de forma cuatrimestral realizará la revisión de los procesos de contratación adelantados por la entidad, destacando si se presentaron observaciones, frente a los procedimientos adelantados por parte del personal adscrito al grupo de apoyo de la gestión contractual, generando un informe sobre el desarrollo de la verificación.
</v>
      </c>
      <c r="AG24" s="73" t="str">
        <f>+'[1]5. PLAN ACCION'!E10</f>
        <v>Jefe oficina juridica</v>
      </c>
      <c r="AH24" s="52" t="str">
        <f>+'[1]5. PLAN ACCION'!F10</f>
        <v>Trimestral (capacitaciones) 
Mensual (Revisión de contratos)</v>
      </c>
      <c r="AI24" s="74">
        <f>+'[1]5. PLAN ACCION'!G10</f>
        <v>44593</v>
      </c>
      <c r="AJ24" s="74">
        <f>+'[1]5. PLAN ACCION'!H10</f>
        <v>44895</v>
      </c>
    </row>
    <row r="25" spans="1:36" ht="112.5" customHeight="1" x14ac:dyDescent="0.15">
      <c r="A25" s="52"/>
      <c r="B25" s="53"/>
      <c r="C25" s="54"/>
      <c r="D25" s="54"/>
      <c r="E25" s="54"/>
      <c r="F25" s="54"/>
      <c r="G25" s="53"/>
      <c r="H25" s="56"/>
      <c r="I25" s="104"/>
      <c r="J25" s="58"/>
      <c r="K25" s="59"/>
      <c r="L25" s="70"/>
      <c r="M25" s="61"/>
      <c r="N25" s="62">
        <v>2</v>
      </c>
      <c r="O25" s="63" t="str">
        <f>+'[1]3. CONTROLES'!D43</f>
        <v>El Comité de Compras y contratación, se reunirá de forma mensual, con el fin de verificar la contratación adelantada durante el mes anterior, por parte del grupo de gestión contractual de la entidad, si la misma se encuentre ajustada a la necesidad del servicio y el cumplimiento de los requisitos contemplados en el manual de contratación de la E.S.E. ISABU.</v>
      </c>
      <c r="P25" s="64" t="str">
        <f>+'[1]3. CONTROLES'!M43</f>
        <v>X</v>
      </c>
      <c r="Q25" s="64" t="str">
        <f>+'[1]3. CONTROLES'!N43</f>
        <v>-</v>
      </c>
      <c r="R25" s="65" t="str">
        <f>+'[1]3. CONTROLES'!E43</f>
        <v xml:space="preserve">Detectivo </v>
      </c>
      <c r="S25" s="65" t="str">
        <f>+'[1]3. CONTROLES'!G43</f>
        <v xml:space="preserve">Manual </v>
      </c>
      <c r="T25" s="66">
        <f>+'[1]3. CONTROLES'!I43</f>
        <v>0.3</v>
      </c>
      <c r="U25" s="65" t="str">
        <f>+'[1]3. CONTROLES'!J43</f>
        <v xml:space="preserve">Documentado </v>
      </c>
      <c r="V25" s="65" t="str">
        <f>+'[1]3. CONTROLES'!K43</f>
        <v xml:space="preserve">Aleatoria </v>
      </c>
      <c r="W25" s="65" t="str">
        <f>+'[1]3. CONTROLES'!L43</f>
        <v xml:space="preserve">Con Registro </v>
      </c>
      <c r="X25" s="67">
        <f>+'[1]4. RIESGO RESIDUAL'!G24</f>
        <v>0.33599999999999997</v>
      </c>
      <c r="Y25" s="80"/>
      <c r="Z25" s="95"/>
      <c r="AA25" s="96"/>
      <c r="AB25" s="97"/>
      <c r="AC25" s="96"/>
      <c r="AD25" s="99"/>
      <c r="AE25" s="52"/>
      <c r="AF25" s="72"/>
      <c r="AG25" s="73"/>
      <c r="AH25" s="52"/>
      <c r="AI25" s="74"/>
      <c r="AJ25" s="74"/>
    </row>
    <row r="26" spans="1:36" ht="117" customHeight="1" x14ac:dyDescent="0.15">
      <c r="A26" s="52" t="str">
        <f>+'[1]1. IDENTIF RIESGO'!A13</f>
        <v xml:space="preserve">PROCESO GESTIÓN JURÍDICA 
OBJETIVO: Brindar la asesoría jurídica en todos los procesos legales en los cuales se involucre la institución
</v>
      </c>
      <c r="B26" s="53" t="str">
        <f>+'[1]1. IDENTIF RIESGO'!B13</f>
        <v>14-RC</v>
      </c>
      <c r="C26" s="54" t="str">
        <f>+'[1]1. IDENTIF RIESGO'!C13</f>
        <v>Afectación reputacional</v>
      </c>
      <c r="D26" s="54" t="str">
        <f>+'[1]1. IDENTIF RIESGO'!D13</f>
        <v>Posibilidad de demandas a la entidad por parte de terceros afectados, debido a la manipulación al principio de la selección objetiva</v>
      </c>
      <c r="E26" s="54" t="str">
        <f>+'[1]1. IDENTIF RIESGO'!E13</f>
        <v>Desconocimiento del procedimiento de evaluación y verificación de requisitos en los procesos contractuales</v>
      </c>
      <c r="F26" s="54" t="str">
        <f>+'[1]1. IDENTIF RIESGO'!F13</f>
        <v>Posibilidad de afectación al principio de selección objetiva, que conlleva a la posible presentación de demandas en contra de la entidad, por parte de terceros, debido a la aplicación inadecuada de los procedimientos establecidos en el Manual de Contratación y la normatividad vigente, en el desarrollo de la etapa precontractual, por parte de personal adscrito al grupo de apoyo de la gestión contractual y de supervisión, encargado de llevar adelante el proceso contractual, ocasionando una adjudicación del proceso de selección,  de forma inadecuada debido a la acción realizada por desconocimiento del procedimiento de evaluación y verificación de requisitos en los procesos contractuales.</v>
      </c>
      <c r="G26" s="53" t="str">
        <f>+'[1]1. IDENTIF RIESGO'!K13</f>
        <v>Fraude interno</v>
      </c>
      <c r="H26" s="56">
        <f>+'[1]2.1.PROBABILIDAD'!D20</f>
        <v>200</v>
      </c>
      <c r="I26" s="57" t="str">
        <f>+'[1]2.1.PROBABILIDAD'!E20</f>
        <v>Moderado</v>
      </c>
      <c r="J26" s="58">
        <f>+'[1]2.1.PROBABILIDAD'!F20</f>
        <v>0.6</v>
      </c>
      <c r="K26" s="59" t="str">
        <f>+'[1]2.2.IMPACTO '!X11</f>
        <v>Mayor</v>
      </c>
      <c r="L26" s="70">
        <f>+'[1]2.2.IMPACTO '!Y11</f>
        <v>0.8</v>
      </c>
      <c r="M26" s="61" t="str">
        <f>+'[1]2.3 MATRIZ DE CALOR '!F26</f>
        <v>Alto</v>
      </c>
      <c r="N26" s="62">
        <v>1</v>
      </c>
      <c r="O26" s="63" t="str">
        <f>+'[1]3. CONTROLES'!D44</f>
        <v>El Jefe de la Oficina Asesora Jurídica, realizará revisión al informe mensual arrojado por la plataforma SIA OBSERVA y SECOP I, sobre la contratación adelantada por la entidad evidenciando el cumplimiento de los términos de publicación, destacando si se presentaron observaciones, frente a los procedimientos adelantados por parte del personal adscrito al grupo de apoyo de la gestión contractual.</v>
      </c>
      <c r="P26" s="64" t="str">
        <f>+'[1]3. CONTROLES'!M44</f>
        <v>X</v>
      </c>
      <c r="Q26" s="64" t="str">
        <f>+'[1]3. CONTROLES'!N44</f>
        <v>-</v>
      </c>
      <c r="R26" s="65" t="str">
        <f>+'[1]3. CONTROLES'!E44</f>
        <v>Preventivo</v>
      </c>
      <c r="S26" s="65" t="str">
        <f>+'[1]3. CONTROLES'!G44</f>
        <v xml:space="preserve">Manual </v>
      </c>
      <c r="T26" s="66">
        <f>+'[1]3. CONTROLES'!I44</f>
        <v>0.4</v>
      </c>
      <c r="U26" s="65" t="str">
        <f>+'[1]3. CONTROLES'!J44</f>
        <v xml:space="preserve">Documentado </v>
      </c>
      <c r="V26" s="65" t="str">
        <f>+'[1]3. CONTROLES'!K44</f>
        <v xml:space="preserve">Aleatoria </v>
      </c>
      <c r="W26" s="65" t="str">
        <f>+'[1]3. CONTROLES'!L44</f>
        <v xml:space="preserve">Con Registro </v>
      </c>
      <c r="X26" s="67">
        <f>+'[1]4. RIESGO RESIDUAL'!E25</f>
        <v>0.36</v>
      </c>
      <c r="Y26" s="68" t="str">
        <f>+'[1]4. RIESGO RESIDUAL'!I25</f>
        <v>Baja</v>
      </c>
      <c r="Z26" s="88">
        <f>+'[1]4. RIESGO RESIDUAL'!H25</f>
        <v>0.252</v>
      </c>
      <c r="AA26" s="89" t="str">
        <f>+'[1]4. RIESGO RESIDUAL'!J25</f>
        <v>Mayor</v>
      </c>
      <c r="AB26" s="90">
        <f>+'[1]4. RIESGO RESIDUAL'!K25</f>
        <v>0.8</v>
      </c>
      <c r="AC26" s="89" t="str">
        <f>+'[1]4. RIESGO RESIDUAL'!L25</f>
        <v>Alto</v>
      </c>
      <c r="AD26" s="92" t="str">
        <f>+'[1]4. RIESGO RESIDUAL'!M25</f>
        <v xml:space="preserve">REDUCIR </v>
      </c>
      <c r="AE26" s="52" t="str">
        <f>+'[1]5. PLAN ACCION'!C11</f>
        <v>No. De capacitaciones y/o reinducciones realizadas / total de capacitaciones progarmadas * 100%
No de Contratos revisados /total de loscontartos realizados en el mes*100%</v>
      </c>
      <c r="AF26" s="72" t="str">
        <f>+'[1]5. PLAN ACCION'!D11</f>
        <v xml:space="preserve">El Jefe de la Oficina Jurídica realizará capacitación semestral al personal adscrito al grupo de apoyo de la gestión contractual, sobre los aspectos contemplados en el Manual de Contratación establecido por la entidad o sobre la actualización normativa que se genere, midiendo su adherencia a través de la aplicación de una evaluación de conocimientos como resultado de la capacitación obtenida.
El Jefe de la Oficina Asesora Jurídica Convocara de forma mensual, al Comité de Compras y contratación, verificando si se presentaron novedades frente a la contratación adelantada en el mes anterior por parte de la entidad, si la misma se ajustó a la necesidad del servicio requerido y al cumplimiento de los requisitos establecidos en el manual de contratación, información que quedará plasmada en acta de reunión y su 
</v>
      </c>
      <c r="AG26" s="73" t="str">
        <f>+'[1]5. PLAN ACCION'!E11</f>
        <v>Jefe oficina juridica</v>
      </c>
      <c r="AH26" s="52" t="str">
        <f>+'[1]5. PLAN ACCION'!F11</f>
        <v>Semestral (capacitaciones) 
Mensual (Revisión de contratos)</v>
      </c>
      <c r="AI26" s="74">
        <f>+'[1]5. PLAN ACCION'!G11</f>
        <v>44593</v>
      </c>
      <c r="AJ26" s="74">
        <f>+'[1]5. PLAN ACCION'!H11</f>
        <v>44895</v>
      </c>
    </row>
    <row r="27" spans="1:36" ht="73.5" customHeight="1" x14ac:dyDescent="0.15">
      <c r="A27" s="52"/>
      <c r="B27" s="53"/>
      <c r="C27" s="54"/>
      <c r="D27" s="54"/>
      <c r="E27" s="54"/>
      <c r="F27" s="54"/>
      <c r="G27" s="53"/>
      <c r="H27" s="56"/>
      <c r="I27" s="57"/>
      <c r="J27" s="58"/>
      <c r="K27" s="59"/>
      <c r="L27" s="70"/>
      <c r="M27" s="61"/>
      <c r="N27" s="62">
        <v>2</v>
      </c>
      <c r="O27" s="63" t="str">
        <f>+'[1]3. CONTROLES'!D45</f>
        <v>El Comité de Compras y contratación, se reunirá de forma mensual, con el fin de verificar la contratación adelantada durante el mes anterior, por parte del grupo de gestión contractual de la entidad, si la misma se encuentre ajustada a la necesidad del servicio y el cumplimiento de los requisitos contemplados en el manual de contratación de la E.S.E. ISABU.</v>
      </c>
      <c r="P27" s="64" t="str">
        <f>+'[1]3. CONTROLES'!M45</f>
        <v>X</v>
      </c>
      <c r="Q27" s="64" t="str">
        <f>+'[1]3. CONTROLES'!N45</f>
        <v>-</v>
      </c>
      <c r="R27" s="65" t="str">
        <f>+'[1]3. CONTROLES'!E45</f>
        <v xml:space="preserve">Detectivo </v>
      </c>
      <c r="S27" s="65" t="str">
        <f>+'[1]3. CONTROLES'!G45</f>
        <v xml:space="preserve">Manual </v>
      </c>
      <c r="T27" s="66">
        <f>+'[1]3. CONTROLES'!I45</f>
        <v>0.3</v>
      </c>
      <c r="U27" s="65" t="str">
        <f>+'[1]3. CONTROLES'!J45</f>
        <v xml:space="preserve">Documentado </v>
      </c>
      <c r="V27" s="65" t="str">
        <f>+'[1]3. CONTROLES'!K45</f>
        <v xml:space="preserve">Continua </v>
      </c>
      <c r="W27" s="65" t="str">
        <f>+'[1]3. CONTROLES'!L45</f>
        <v xml:space="preserve">Con Registro </v>
      </c>
      <c r="X27" s="67">
        <f>+'[1]4. RIESGO RESIDUAL'!G25</f>
        <v>0.252</v>
      </c>
      <c r="Y27" s="80"/>
      <c r="Z27" s="95"/>
      <c r="AA27" s="96"/>
      <c r="AB27" s="97"/>
      <c r="AC27" s="96"/>
      <c r="AD27" s="99"/>
      <c r="AE27" s="52"/>
      <c r="AF27" s="72"/>
      <c r="AG27" s="73"/>
      <c r="AH27" s="52"/>
      <c r="AI27" s="74"/>
      <c r="AJ27" s="74"/>
    </row>
    <row r="28" spans="1:36" ht="99.75" customHeight="1" x14ac:dyDescent="0.15">
      <c r="A28" s="52" t="str">
        <f>+'[1]1. IDENTIF RIESGO'!A14</f>
        <v xml:space="preserve">PROCESO GESTIÓN JURÍDICA 
OBJETIVO: Brindar la asesoría jurídica en todos los procesos legales en los cuales se involucre la institución
</v>
      </c>
      <c r="B28" s="53" t="str">
        <f>+'[1]1. IDENTIF RIESGO'!B14</f>
        <v>15-RC</v>
      </c>
      <c r="C28" s="54" t="str">
        <f>+'[1]1. IDENTIF RIESGO'!C14</f>
        <v>Afectación presupuestal</v>
      </c>
      <c r="D28" s="54" t="str">
        <f>+'[1]1. IDENTIF RIESGO'!D14</f>
        <v xml:space="preserve">Condenas económicas a la entidad por el incumplimiento de las normas que regulan los procedimientos judiciales </v>
      </c>
      <c r="E28" s="54" t="str">
        <f>+'[1]1. IDENTIF RIESGO'!E14</f>
        <v>El funcionario encargado de ejercer la representación judicial de la entidad aproveche su posición para obtener beneficios económicos o dadivas a cambio de conseguir que la entidad sea condenada en las demandas que se adelanten contra ella.</v>
      </c>
      <c r="F28" s="54" t="str">
        <f>+'[1]1. IDENTIF RIESGO'!F14</f>
        <v>Posible afectación presupuestal causada por condenas económicas a la entidad, atendiendo la indebida aplicación de la normatividad vigente, que regula los procesos y procedimientos judiciales, o el desconocimiento de la misma, por parte del personal que ejerce la Defensa Judicial de la entidad, al momento de representar los intereses de la E.S.E. ISABU, generando posibles indemnizaciones a la contraparte, con el fin de obtener dadivas o beneficios económicos propios, obrando de mala fe y ocasionando un daño  financiero a la entidad.</v>
      </c>
      <c r="G28" s="53" t="str">
        <f>+'[1]1. IDENTIF RIESGO'!K14</f>
        <v>Fraude interno</v>
      </c>
      <c r="H28" s="56">
        <f>+'[1]2.1.PROBABILIDAD'!D21</f>
        <v>2</v>
      </c>
      <c r="I28" s="110" t="str">
        <f>+'[1]2.1.PROBABILIDAD'!E21</f>
        <v xml:space="preserve">Muy baja </v>
      </c>
      <c r="J28" s="58">
        <f>+'[1]2.1.PROBABILIDAD'!F21</f>
        <v>0.2</v>
      </c>
      <c r="K28" s="101" t="str">
        <f>+'[1]2.2.IMPACTO '!X12</f>
        <v xml:space="preserve">Catastrófico </v>
      </c>
      <c r="L28" s="70">
        <f>+'[1]2.2.IMPACTO '!Y12</f>
        <v>1</v>
      </c>
      <c r="M28" s="102" t="str">
        <f>+'[1]2.3 MATRIZ DE CALOR '!F27</f>
        <v>Extremo</v>
      </c>
      <c r="N28" s="62">
        <v>1</v>
      </c>
      <c r="O28" s="63" t="str">
        <f>+'[1]3. CONTROLES'!D46</f>
        <v>El Jefe de la Oficina Asesora Jurídica, llevará control frente a las quejas presentadas descritas en libro de radicación digital y las actuaciones adelantadas en los procesos disciplinarios, con el fin de mantener un orden y estadística sobre el número de quejas presentadas por mes, realizando debidamente la notificación a la procuraduría y/o personería, para que esta conozca y decida si hace uso del poder preferente para conocer la investigación.</v>
      </c>
      <c r="P28" s="64" t="str">
        <f>+'[1]3. CONTROLES'!M46</f>
        <v>X</v>
      </c>
      <c r="Q28" s="64" t="str">
        <f>+'[1]3. CONTROLES'!N46</f>
        <v>-</v>
      </c>
      <c r="R28" s="65" t="str">
        <f>+'[1]3. CONTROLES'!E46</f>
        <v>Preventivo</v>
      </c>
      <c r="S28" s="65" t="str">
        <f>+'[1]3. CONTROLES'!G46</f>
        <v xml:space="preserve">Manual </v>
      </c>
      <c r="T28" s="66">
        <f>+'[1]3. CONTROLES'!I46</f>
        <v>0.4</v>
      </c>
      <c r="U28" s="65" t="str">
        <f>+'[1]3. CONTROLES'!J46</f>
        <v xml:space="preserve">Documentado </v>
      </c>
      <c r="V28" s="65" t="str">
        <f>+'[1]3. CONTROLES'!K46</f>
        <v xml:space="preserve">Continua </v>
      </c>
      <c r="W28" s="65" t="str">
        <f>+'[1]3. CONTROLES'!L46</f>
        <v xml:space="preserve">Con Registro </v>
      </c>
      <c r="X28" s="67">
        <f>+'[1]4. RIESGO RESIDUAL'!E26</f>
        <v>0.12</v>
      </c>
      <c r="Y28" s="82" t="str">
        <f>+'[1]4. RIESGO RESIDUAL'!I26</f>
        <v xml:space="preserve">Muy baja </v>
      </c>
      <c r="Z28" s="88">
        <f>+'[1]4. RIESGO RESIDUAL'!H26</f>
        <v>8.3999999999999991E-2</v>
      </c>
      <c r="AA28" s="91" t="str">
        <f>+'[1]4. RIESGO RESIDUAL'!J26</f>
        <v xml:space="preserve">Catastrófico </v>
      </c>
      <c r="AB28" s="90">
        <f>+'[1]4. RIESGO RESIDUAL'!K26</f>
        <v>1</v>
      </c>
      <c r="AC28" s="91" t="str">
        <f>+'[1]4. RIESGO RESIDUAL'!L26</f>
        <v>Extremo</v>
      </c>
      <c r="AD28" s="92" t="str">
        <f>+'[1]4. RIESGO RESIDUAL'!M26</f>
        <v xml:space="preserve">REDUCIR </v>
      </c>
      <c r="AE28" s="52" t="str">
        <f>+'[1]5. PLAN ACCION'!C12</f>
        <v>No. De capacitaciones y/o reinducciones realizadas / total de capacitaciones progarmadas * 100%
No. De informes presentados / Total de informes programados en la vigencia.</v>
      </c>
      <c r="AF28" s="72" t="str">
        <f>+'[1]5. PLAN ACCION'!D12</f>
        <v>El jefe de la Oficina Asesora Jurídica  realizará capacitación y medición de la adherencia al grupo de funcionarios que tienen injerencia en los procesos judiciales sobres las leyes procesales y demás normas que regulen la materia.
El profesional encargado de la defensa jurídica realizará informes semestrales  de los procesos adelantados para llevar un control de las sentencias condenatorias o absolutorias al jefe de la oficina, dejando copia del informe presentado.</v>
      </c>
      <c r="AG28" s="73" t="str">
        <f>+'[1]5. PLAN ACCION'!E12</f>
        <v>Jefe oficina juridica</v>
      </c>
      <c r="AH28" s="52" t="str">
        <f>+'[1]5. PLAN ACCION'!F12</f>
        <v>De acuerdo a programación  (capacitaciones) 
Informe de demandas judiciales  (cuatrimestral)</v>
      </c>
      <c r="AI28" s="74">
        <f>+'[1]5. PLAN ACCION'!G12</f>
        <v>44593</v>
      </c>
      <c r="AJ28" s="74">
        <f>+'[1]5. PLAN ACCION'!H12</f>
        <v>44895</v>
      </c>
    </row>
    <row r="29" spans="1:36" ht="69" customHeight="1" x14ac:dyDescent="0.15">
      <c r="A29" s="52"/>
      <c r="B29" s="53"/>
      <c r="C29" s="54"/>
      <c r="D29" s="54"/>
      <c r="E29" s="54"/>
      <c r="F29" s="54"/>
      <c r="G29" s="53"/>
      <c r="H29" s="56"/>
      <c r="I29" s="110"/>
      <c r="J29" s="58"/>
      <c r="K29" s="101"/>
      <c r="L29" s="70"/>
      <c r="M29" s="102"/>
      <c r="N29" s="62">
        <v>2</v>
      </c>
      <c r="O29" s="63" t="str">
        <f>+'[1]3. CONTROLES'!D47</f>
        <v>El funcionario encargado de la defensa judicial de la entidad realizara reporte cada cuatro meses de los procesos adelantados para llevar un control de las sentencias condenatorias o absolutorias al jefe de la oficina, dejando copia del informe presentado.</v>
      </c>
      <c r="P29" s="64" t="str">
        <f>+'[1]3. CONTROLES'!M47</f>
        <v>X</v>
      </c>
      <c r="Q29" s="64" t="str">
        <f>+'[1]3. CONTROLES'!N47</f>
        <v>-</v>
      </c>
      <c r="R29" s="65" t="str">
        <f>+'[1]3. CONTROLES'!E47</f>
        <v xml:space="preserve">Detectivo </v>
      </c>
      <c r="S29" s="65" t="str">
        <f>+'[1]3. CONTROLES'!G47</f>
        <v xml:space="preserve">Manual </v>
      </c>
      <c r="T29" s="66">
        <f>+'[1]3. CONTROLES'!I47</f>
        <v>0.3</v>
      </c>
      <c r="U29" s="65" t="str">
        <f>+'[1]3. CONTROLES'!J47</f>
        <v xml:space="preserve">Documentado </v>
      </c>
      <c r="V29" s="65" t="str">
        <f>+'[1]3. CONTROLES'!K47</f>
        <v xml:space="preserve">Continua </v>
      </c>
      <c r="W29" s="65" t="str">
        <f>+'[1]3. CONTROLES'!L47</f>
        <v xml:space="preserve">Con Registro </v>
      </c>
      <c r="X29" s="67">
        <f>+'[1]4. RIESGO RESIDUAL'!G26</f>
        <v>8.3999999999999991E-2</v>
      </c>
      <c r="Y29" s="85"/>
      <c r="Z29" s="95"/>
      <c r="AA29" s="98"/>
      <c r="AB29" s="97"/>
      <c r="AC29" s="98"/>
      <c r="AD29" s="99"/>
      <c r="AE29" s="52"/>
      <c r="AF29" s="72"/>
      <c r="AG29" s="73"/>
      <c r="AH29" s="52"/>
      <c r="AI29" s="74"/>
      <c r="AJ29" s="74"/>
    </row>
    <row r="30" spans="1:36" ht="132" customHeight="1" x14ac:dyDescent="0.15">
      <c r="A30" s="111" t="str">
        <f>+'[1]1. IDENTIF RIESGO'!A15</f>
        <v xml:space="preserve">PROCESO GESTIÓN DE RECURSOS FÍSICOS 
OBJETIVOS:  Garantizar el recibo, almacenamiento y entrega a todas las dependencias de la institución, de cada uno de los procesos de compra y adquisición de bienes
muebles, enseres, equipos, elementos de oficina entre otros, control de activos fijos e inventarios y mantener en perfecto estado de funcionamiento los equipos,
infraestructura, vehículos, muebles y enseres de la Empresa Social del Estado Instituto de Salud de Bucaramanga ESE ISABU por medio del mantenimiento preventivo
y correctivo, garantizando cubrimiento total de maquinaria, equipos e insumos a las dependencias y centros de salud, según condiciones contratadas y teniendo como
base el inventario de los bienes de la entidad </v>
      </c>
      <c r="B30" s="53" t="str">
        <f>+'[1]1. IDENTIF RIESGO'!B15</f>
        <v>16-RC</v>
      </c>
      <c r="C30" s="54" t="str">
        <f>+'[1]1. IDENTIF RIESGO'!C15</f>
        <v xml:space="preserve">Detrimento patrimonial.
</v>
      </c>
      <c r="D30" s="54" t="str">
        <f>+'[1]1. IDENTIF RIESGO'!D15</f>
        <v xml:space="preserve">
Investigaciones y sanciones disciplinarias y penales por entes de control.
Cancelación de Contrato. 
</v>
      </c>
      <c r="E30" s="54" t="str">
        <f>+'[1]1. IDENTIF RIESGO'!E15</f>
        <v>Que el talento humanos de los servicios y sedes realicen entregas y/o movimientos entre dependencias sin informar al área de inventarios y se genere la pérdida del bien o equipo.</v>
      </c>
      <c r="F30" s="54" t="str">
        <f>+'[1]1. IDENTIF RIESGO'!F15</f>
        <v xml:space="preserve">Posibilidad de detrimento patrimonial, investigaciones y sanciones disciplinarios, fiscales, penales y administrativos, por entes de control debido a que el talento humano de los servicios y sedes realicen entregas y/o movimientos entre dependencias sin informar al área de inventarios y se genere la pérdida del bien o equipo en la entidad.  </v>
      </c>
      <c r="G30" s="53" t="str">
        <f>+'[1]1. IDENTIF RIESGO'!K15</f>
        <v>Daños a activos fijos/
eventos externos</v>
      </c>
      <c r="H30" s="56">
        <f>+'[1]2.1.PROBABILIDAD'!D22</f>
        <v>3200</v>
      </c>
      <c r="I30" s="104" t="str">
        <f>+'[1]2.1.PROBABILIDAD'!E22</f>
        <v xml:space="preserve">Alta </v>
      </c>
      <c r="J30" s="58">
        <f>+'[1]2.1.PROBABILIDAD'!F22</f>
        <v>0.8</v>
      </c>
      <c r="K30" s="101" t="str">
        <f>+'[1]2.2.IMPACTO '!X13</f>
        <v xml:space="preserve">Catastrófico </v>
      </c>
      <c r="L30" s="70">
        <f>+'[1]2.2.IMPACTO '!Y13</f>
        <v>1</v>
      </c>
      <c r="M30" s="61" t="str">
        <f>+'[1]2.3 MATRIZ DE CALOR '!F28</f>
        <v>Alto</v>
      </c>
      <c r="N30" s="62">
        <v>1</v>
      </c>
      <c r="O30" s="63" t="str">
        <f>+'[1]3. CONTROLES'!D48</f>
        <v>El jefe, líder de área o supervisor, debe diligenciar el formato de personal cada vez que ingrese un contratista o un funcionario y al momento de finalizar contrato del mismo, de igual manera debe informar al coordinador de inventarios quien se encargara de realizar la debida asignación de los activos al inicio del contrato y se firmará un paz y salvo al momento de la finalización del mismo;  manteniendo el control sobre el responsable de cada activo . En el caso de que no coincida se dejará por escrito en la carpeta respectiva y se hará el reporte inmediato a la Subdirección Administrativa  para tomar las medidas pertinentes.</v>
      </c>
      <c r="P30" s="64" t="str">
        <f>+'[1]3. CONTROLES'!M48</f>
        <v>X</v>
      </c>
      <c r="Q30" s="64" t="str">
        <f>+'[1]3. CONTROLES'!N48</f>
        <v>-</v>
      </c>
      <c r="R30" s="65" t="str">
        <f>+'[1]3. CONTROLES'!E48</f>
        <v>Preventivo</v>
      </c>
      <c r="S30" s="65" t="str">
        <f>+'[1]3. CONTROLES'!G48</f>
        <v xml:space="preserve">Manual </v>
      </c>
      <c r="T30" s="66">
        <f>+'[1]3. CONTROLES'!I48</f>
        <v>0.4</v>
      </c>
      <c r="U30" s="65" t="str">
        <f>+'[1]3. CONTROLES'!J48</f>
        <v xml:space="preserve">Documentado </v>
      </c>
      <c r="V30" s="65" t="str">
        <f>+'[1]3. CONTROLES'!K48</f>
        <v xml:space="preserve">Continua </v>
      </c>
      <c r="W30" s="65" t="str">
        <f>+'[1]3. CONTROLES'!L48</f>
        <v xml:space="preserve">Con Registro </v>
      </c>
      <c r="X30" s="67">
        <f>+'[1]4. RIESGO RESIDUAL'!E27</f>
        <v>0.48</v>
      </c>
      <c r="Y30" s="68" t="str">
        <f>+'[1]4. RIESGO RESIDUAL'!I27</f>
        <v>Baja</v>
      </c>
      <c r="Z30" s="88">
        <f>+'[1]4. RIESGO RESIDUAL'!H27</f>
        <v>0.33599999999999997</v>
      </c>
      <c r="AA30" s="91" t="str">
        <f>+'[1]4. RIESGO RESIDUAL'!J27</f>
        <v xml:space="preserve">Catastrófico </v>
      </c>
      <c r="AB30" s="90">
        <f>+'[1]4. RIESGO RESIDUAL'!K27</f>
        <v>1</v>
      </c>
      <c r="AC30" s="91" t="str">
        <f>+'[1]4. RIESGO RESIDUAL'!L27</f>
        <v>Extremo</v>
      </c>
      <c r="AD30" s="92" t="str">
        <f>+'[1]4. RIESGO RESIDUAL'!M27</f>
        <v xml:space="preserve">REDUCIR </v>
      </c>
      <c r="AE30" s="52" t="str">
        <f>+'[1]5. PLAN ACCION'!C13</f>
        <v>Número de activos relacionados en el inventario físico / número de activos relacionados en el Excel * 100</v>
      </c>
      <c r="AF30" s="72" t="str">
        <f>+'[1]5. PLAN ACCION'!D13</f>
        <v xml:space="preserve">Realizar un informe trimestral de los activos que han ingresado a la institución y comparar los que se encuentran en físico vs archivo en Excel por servicios y sedes de la entidad. </v>
      </c>
      <c r="AG30" s="73" t="str">
        <f>+'[1]5. PLAN ACCION'!E13</f>
        <v>Almacenista general y Profesional de inventarios</v>
      </c>
      <c r="AH30" s="52" t="str">
        <f>+'[1]5. PLAN ACCION'!F13</f>
        <v xml:space="preserve">Trimestral </v>
      </c>
      <c r="AI30" s="74">
        <f>+'[1]5. PLAN ACCION'!G13</f>
        <v>44562</v>
      </c>
      <c r="AJ30" s="74">
        <f>+'[1]5. PLAN ACCION'!H13</f>
        <v>44926</v>
      </c>
    </row>
    <row r="31" spans="1:36" ht="72" customHeight="1" x14ac:dyDescent="0.15">
      <c r="A31" s="111"/>
      <c r="B31" s="53"/>
      <c r="C31" s="54"/>
      <c r="D31" s="54"/>
      <c r="E31" s="54"/>
      <c r="F31" s="54"/>
      <c r="G31" s="53"/>
      <c r="H31" s="56"/>
      <c r="I31" s="104"/>
      <c r="J31" s="58"/>
      <c r="K31" s="101"/>
      <c r="L31" s="70"/>
      <c r="M31" s="61"/>
      <c r="N31" s="62">
        <v>2</v>
      </c>
      <c r="O31" s="63" t="str">
        <f>+'[1]3. CONTROLES'!D49</f>
        <v xml:space="preserve">El personal de  inventarios, realizará de manera  anual  la revisión de los inventarios en cada una de las sedes , de igual manera se realizaran visitas exporádicas para realizar  conteo (muestra de inventario), para evaluar el cumplimiento en la gestión de los inventarios y de los procedimientos en cuanto a activos fijos (ejemplo : traslados) </v>
      </c>
      <c r="P31" s="64" t="str">
        <f>+'[1]3. CONTROLES'!M49</f>
        <v>X</v>
      </c>
      <c r="Q31" s="64" t="str">
        <f>+'[1]3. CONTROLES'!N49</f>
        <v>-</v>
      </c>
      <c r="R31" s="65" t="str">
        <f>+'[1]3. CONTROLES'!E49</f>
        <v xml:space="preserve">Detectivo </v>
      </c>
      <c r="S31" s="65" t="str">
        <f>+'[1]3. CONTROLES'!G49</f>
        <v xml:space="preserve">Manual </v>
      </c>
      <c r="T31" s="66">
        <f>+'[1]3. CONTROLES'!I49</f>
        <v>0.3</v>
      </c>
      <c r="U31" s="65" t="str">
        <f>+'[1]3. CONTROLES'!J49</f>
        <v xml:space="preserve">Documentado </v>
      </c>
      <c r="V31" s="65" t="str">
        <f>+'[1]3. CONTROLES'!K49</f>
        <v xml:space="preserve">Aleatoria </v>
      </c>
      <c r="W31" s="65" t="str">
        <f>+'[1]3. CONTROLES'!L49</f>
        <v xml:space="preserve">Con Registro </v>
      </c>
      <c r="X31" s="67">
        <f>+'[1]4. RIESGO RESIDUAL'!G27</f>
        <v>0.33599999999999997</v>
      </c>
      <c r="Y31" s="80"/>
      <c r="Z31" s="95"/>
      <c r="AA31" s="98"/>
      <c r="AB31" s="97"/>
      <c r="AC31" s="98"/>
      <c r="AD31" s="99"/>
      <c r="AE31" s="52"/>
      <c r="AF31" s="72"/>
      <c r="AG31" s="73"/>
      <c r="AH31" s="52"/>
      <c r="AI31" s="74"/>
      <c r="AJ31" s="74"/>
    </row>
    <row r="32" spans="1:36" ht="168" customHeight="1" x14ac:dyDescent="0.15">
      <c r="A32" s="52" t="str">
        <f>+'[1]1. IDENTIF RIESGO'!A16</f>
        <v xml:space="preserve">PROCESO GESTIÓN DE RECURSOS FÍSICOS 
OBJETIVOS:  Garantizar el recibo, almacenamiento y entrega a todas las dependencias de la institución, de cada uno de los procesos de compra y adquisición de bienes
muebles, enseres, equipos, elementos de oficina entre otros, control de activos fijos e inventarios y mantener en perfecto estado de funcionamiento los equipos,
infraestructura, vehículos, muebles y enseres de la Empresa Social del Estado Instituto de Salud de Bucaramanga ESE ISABU por medio del mantenimiento preventivo
y correctivo, garantizando cubrimiento total de maquinaria, equipos e insumos a las dependencias y centros de salud, según condiciones contratadas y teniendo como
base el inventario de los bienes de la entidad </v>
      </c>
      <c r="B32" s="53" t="str">
        <f>+'[1]1. IDENTIF RIESGO'!B16</f>
        <v>17-RC</v>
      </c>
      <c r="C32" s="54" t="str">
        <f>+'[1]1. IDENTIF RIESGO'!C16</f>
        <v xml:space="preserve">Detrimento patrimonial.
</v>
      </c>
      <c r="D32" s="54" t="str">
        <f>+'[1]1. IDENTIF RIESGO'!D16</f>
        <v xml:space="preserve">
Investigaciones y sanciones disciplinarias y penales por entes de control.
Cancelación de Contrato.  
Afecta el cumplimiento en la prestación de los servicios que brinda la institución.
</v>
      </c>
      <c r="E32" s="54" t="str">
        <f>+'[1]1. IDENTIF RIESGO'!E16</f>
        <v xml:space="preserve">Falta de auditorías físicas en los servicios y sedes de manera esporádica por parte del almacenista general y profesional de apoyo realizando control de los productos de consumo y papelería suministrados.  </v>
      </c>
      <c r="F32" s="54" t="str">
        <f>+'[1]1. IDENTIF RIESGO'!F16</f>
        <v xml:space="preserve">Posibilidad de detrimento patrimonial, investigaciones de procesos disciplinarios, fiscales y administrativos, por entes de control por apropiación indebida por parte del talento humano de los productos de consumo y papelería debido a la falta de auditorías físicas esporádicas por parte del almacenista y profesional de apoyo, donde realice verificación y control del inventario de insumos de consumo y papelería entregados al servicio o sede de la entidad. </v>
      </c>
      <c r="G32" s="53" t="str">
        <f>+'[1]1. IDENTIF RIESGO'!K16</f>
        <v>Fraude interno</v>
      </c>
      <c r="H32" s="56">
        <f>+'[1]2.1.PROBABILIDAD'!D23</f>
        <v>288</v>
      </c>
      <c r="I32" s="57" t="str">
        <f>+'[1]2.1.PROBABILIDAD'!E23</f>
        <v>Moderado</v>
      </c>
      <c r="J32" s="58">
        <f>+'[1]2.1.PROBABILIDAD'!F23</f>
        <v>0.6</v>
      </c>
      <c r="K32" s="101" t="str">
        <f>+'[1]2.2.IMPACTO '!X14</f>
        <v xml:space="preserve">Catastrófico </v>
      </c>
      <c r="L32" s="70">
        <f>+'[1]2.2.IMPACTO '!Y14</f>
        <v>1</v>
      </c>
      <c r="M32" s="61" t="str">
        <f>+'[1]2.3 MATRIZ DE CALOR '!F29</f>
        <v>Alto</v>
      </c>
      <c r="N32" s="62">
        <v>1</v>
      </c>
      <c r="O32" s="63" t="str">
        <f>+'[1]3. CONTROLES'!D50</f>
        <v>El profesional de  Apoyo de almacén se encargará de verificar la cantidad de insumos que existen en el Almacén, para lo cual  se realizará mensualmente inventario por parte del mismo y se hará revisión  a los despachos  por parte del líder de recursos físicos, verificando que las entradas que se realizan al sistema  coincidan  en cantidades, insumo y precio con la factura física presentada por el proveedor y el cumplimiento de  las fechas de recibo y despacho de las solicitudes realizadas por los diferentes centros de salud,  llevando el control adecuado del despacho y existencias de los insumos. Como evidencia se realiza un acta y en el caso de que no coincida se dejará por escrito en el acta respectiva y se hará el reporte inmediato a la Subdirección Administrativa para tomar las medidas pertinentes.</v>
      </c>
      <c r="P32" s="64" t="str">
        <f>+'[1]3. CONTROLES'!M50</f>
        <v>X</v>
      </c>
      <c r="Q32" s="64" t="str">
        <f>+'[1]3. CONTROLES'!N50</f>
        <v>-</v>
      </c>
      <c r="R32" s="65" t="str">
        <f>+'[1]3. CONTROLES'!E50</f>
        <v>Preventivo</v>
      </c>
      <c r="S32" s="65" t="str">
        <f>+'[1]3. CONTROLES'!G50</f>
        <v xml:space="preserve">Manual </v>
      </c>
      <c r="T32" s="66">
        <f>+'[1]3. CONTROLES'!I50</f>
        <v>0.4</v>
      </c>
      <c r="U32" s="65" t="str">
        <f>+'[1]3. CONTROLES'!J50</f>
        <v xml:space="preserve">Documentado </v>
      </c>
      <c r="V32" s="65" t="str">
        <f>+'[1]3. CONTROLES'!K50</f>
        <v xml:space="preserve">Continua </v>
      </c>
      <c r="W32" s="65" t="str">
        <f>+'[1]3. CONTROLES'!L50</f>
        <v xml:space="preserve">Con Registro </v>
      </c>
      <c r="X32" s="67">
        <f>+'[1]4. RIESGO RESIDUAL'!E28</f>
        <v>0.36</v>
      </c>
      <c r="Y32" s="68" t="str">
        <f>+'[1]4. RIESGO RESIDUAL'!I28</f>
        <v>Baja</v>
      </c>
      <c r="Z32" s="88">
        <f>+'[1]4. RIESGO RESIDUAL'!H28</f>
        <v>0.252</v>
      </c>
      <c r="AA32" s="91" t="str">
        <f>+'[1]4. RIESGO RESIDUAL'!J28</f>
        <v xml:space="preserve">Catastrófico </v>
      </c>
      <c r="AB32" s="90">
        <f>+'[1]4. RIESGO RESIDUAL'!K28</f>
        <v>1</v>
      </c>
      <c r="AC32" s="91" t="str">
        <f>+'[1]4. RIESGO RESIDUAL'!L28</f>
        <v>Extremo</v>
      </c>
      <c r="AD32" s="92" t="str">
        <f>+'[1]4. RIESGO RESIDUAL'!M28</f>
        <v xml:space="preserve">REDUCIR </v>
      </c>
      <c r="AE32" s="52" t="str">
        <f>+'[1]5. PLAN ACCION'!C14</f>
        <v>Número de auditorías físicas realizadas / Total de Auditorias físicas programadas * 100%</v>
      </c>
      <c r="AF32" s="72" t="str">
        <f>+'[1]5. PLAN ACCION'!D14</f>
        <v xml:space="preserve">Realización de auditorías físicas esporádicas por el almacenista general y el profesional de apoyo a los servicios y sedes para la verificación del manejo de los productos de consumo y papelería suministrado para la operación de cada servicio.  </v>
      </c>
      <c r="AG32" s="73" t="str">
        <f>+'[1]5. PLAN ACCION'!E14</f>
        <v>Almacenista general y Profesional de inventarios</v>
      </c>
      <c r="AH32" s="52" t="str">
        <f>+'[1]5. PLAN ACCION'!F14</f>
        <v xml:space="preserve">De acuerdo a cronograma de visitas esporádicas. </v>
      </c>
      <c r="AI32" s="74">
        <f>+'[1]5. PLAN ACCION'!G14</f>
        <v>44593</v>
      </c>
      <c r="AJ32" s="74">
        <f>+'[1]5. PLAN ACCION'!H14</f>
        <v>44926</v>
      </c>
    </row>
    <row r="33" spans="1:36" ht="48.75" customHeight="1" x14ac:dyDescent="0.15">
      <c r="A33" s="52"/>
      <c r="B33" s="53"/>
      <c r="C33" s="54"/>
      <c r="D33" s="54"/>
      <c r="E33" s="54"/>
      <c r="F33" s="54"/>
      <c r="G33" s="53"/>
      <c r="H33" s="56"/>
      <c r="I33" s="57"/>
      <c r="J33" s="58"/>
      <c r="K33" s="101"/>
      <c r="L33" s="70"/>
      <c r="M33" s="61"/>
      <c r="N33" s="62">
        <v>2</v>
      </c>
      <c r="O33" s="63" t="str">
        <f>+'[1]3. CONTROLES'!D51</f>
        <v>El almacenista general realizará  esporádicamente chequeos en las áreas de almacenamiento  asistenciales , para verificar la rotación de los productos de consumo y papelería.</v>
      </c>
      <c r="P33" s="64" t="str">
        <f>+'[1]3. CONTROLES'!M51</f>
        <v>X</v>
      </c>
      <c r="Q33" s="64" t="str">
        <f>+'[1]3. CONTROLES'!N51</f>
        <v>-</v>
      </c>
      <c r="R33" s="65" t="str">
        <f>+'[1]3. CONTROLES'!E51</f>
        <v xml:space="preserve">Detectivo </v>
      </c>
      <c r="S33" s="65" t="str">
        <f>+'[1]3. CONTROLES'!G51</f>
        <v xml:space="preserve">Manual </v>
      </c>
      <c r="T33" s="66">
        <f>+'[1]3. CONTROLES'!I51</f>
        <v>0.3</v>
      </c>
      <c r="U33" s="65" t="str">
        <f>+'[1]3. CONTROLES'!J51</f>
        <v xml:space="preserve">Documentado </v>
      </c>
      <c r="V33" s="65" t="str">
        <f>+'[1]3. CONTROLES'!K51</f>
        <v xml:space="preserve">Aleatoria </v>
      </c>
      <c r="W33" s="65" t="str">
        <f>+'[1]3. CONTROLES'!L51</f>
        <v xml:space="preserve">Con Registro </v>
      </c>
      <c r="X33" s="67">
        <f>+'[1]4. RIESGO RESIDUAL'!G28</f>
        <v>0.252</v>
      </c>
      <c r="Y33" s="80"/>
      <c r="Z33" s="95"/>
      <c r="AA33" s="98"/>
      <c r="AB33" s="97"/>
      <c r="AC33" s="98"/>
      <c r="AD33" s="99"/>
      <c r="AE33" s="52"/>
      <c r="AF33" s="72"/>
      <c r="AG33" s="73"/>
      <c r="AH33" s="52"/>
      <c r="AI33" s="74"/>
      <c r="AJ33" s="74"/>
    </row>
    <row r="34" spans="1:36" ht="96.75" customHeight="1" x14ac:dyDescent="0.15">
      <c r="A34" s="52" t="str">
        <f>+'[1]1. IDENTIF RIESGO'!A17</f>
        <v xml:space="preserve">PROCESO GESTIÓN DE RECURSOS FÍSICOS 
OBJETIVOS:  Garantizar el recibo, almacenamiento y entrega a todas las dependencias de la institución, de cada uno de los procesos de compra y adquisición de bienes
muebles, enseres, equipos, elementos de oficina entre otros, control de activos fijos e inventarios y mantener en perfecto estado de funcionamiento los equipos,
infraestructura, vehículos, muebles y enseres de la Empresa Social del Estado Instituto de Salud de Bucaramanga ESE ISABU por medio del mantenimiento preventivo
y correctivo, garantizando cubrimiento total de maquinaria, equipos e insumos a las dependencias y centros de salud, según condiciones contratadas y teniendo como
base el inventario de los bienes de la entidad </v>
      </c>
      <c r="B34" s="53" t="str">
        <f>+'[1]1. IDENTIF RIESGO'!B17</f>
        <v>18-RC</v>
      </c>
      <c r="C34" s="54" t="str">
        <f>+'[1]1. IDENTIF RIESGO'!C17</f>
        <v>Afectación económica y calidad en la prestación de los servicios de salud</v>
      </c>
      <c r="D34" s="54" t="str">
        <f>+'[1]1. IDENTIF RIESGO'!D17</f>
        <v>Multa y
sanción del
organismo de
control</v>
      </c>
      <c r="E34" s="54" t="str">
        <f>+'[1]1. IDENTIF RIESGO'!E17</f>
        <v>Incumplimiento del plan de mantenimiento hospitalario</v>
      </c>
      <c r="F34" s="54" t="str">
        <f>+'[1]1. IDENTIF RIESGO'!F17</f>
        <v xml:space="preserve">Posibilidad de afectación económica y calidad en la prestación de los servicios de salud generando multas y sanciones de órganos de control causados por incumplimientos del plan de mantenimiento hospitalario de la entidad. </v>
      </c>
      <c r="G34" s="53" t="str">
        <f>+'[1]1. IDENTIF RIESGO'!K17</f>
        <v>Ejecución y administración de procesos</v>
      </c>
      <c r="H34" s="56">
        <f>+'[1]2.1.PROBABILIDAD'!D24</f>
        <v>5500</v>
      </c>
      <c r="I34" s="93" t="str">
        <f>+'[1]2.1.PROBABILIDAD'!E24</f>
        <v xml:space="preserve">Muy Alta </v>
      </c>
      <c r="J34" s="58">
        <f>+'[1]2.1.PROBABILIDAD'!F24</f>
        <v>1</v>
      </c>
      <c r="K34" s="101" t="str">
        <f>+'[1]2.2.IMPACTO '!X15</f>
        <v xml:space="preserve">Catastrófico </v>
      </c>
      <c r="L34" s="70">
        <f>+'[1]2.2.IMPACTO '!Y15</f>
        <v>1</v>
      </c>
      <c r="M34" s="102" t="str">
        <f>+'[1]2.3 MATRIZ DE CALOR '!F30</f>
        <v>Extremo</v>
      </c>
      <c r="N34" s="62">
        <v>1</v>
      </c>
      <c r="O34" s="63" t="str">
        <f>+'[1]3. CONTROLES'!D52</f>
        <v>los profesionales de coordinación de mantenimiento infraestructura, equipo biomédico  y equipo industrial realizan la verificación del inventario entregado por Almacén para equipos biomédico e industrial y Se realiza un lista de verificación por sedes para mantenimiento de infraestructura y definir el plan de mantenimiento hospitalario institucional.</v>
      </c>
      <c r="P34" s="64" t="str">
        <f>+'[1]3. CONTROLES'!M52</f>
        <v>X</v>
      </c>
      <c r="Q34" s="64" t="str">
        <f>+'[1]3. CONTROLES'!N52</f>
        <v>-</v>
      </c>
      <c r="R34" s="65" t="str">
        <f>+'[1]3. CONTROLES'!E52</f>
        <v>Preventivo</v>
      </c>
      <c r="S34" s="65" t="str">
        <f>+'[1]3. CONTROLES'!G52</f>
        <v xml:space="preserve">Manual </v>
      </c>
      <c r="T34" s="66">
        <f>+'[1]3. CONTROLES'!I52</f>
        <v>0.4</v>
      </c>
      <c r="U34" s="65" t="str">
        <f>+'[1]3. CONTROLES'!J52</f>
        <v xml:space="preserve">Documentado </v>
      </c>
      <c r="V34" s="65" t="str">
        <f>+'[1]3. CONTROLES'!K52</f>
        <v xml:space="preserve">Continua </v>
      </c>
      <c r="W34" s="65" t="str">
        <f>+'[1]3. CONTROLES'!L52</f>
        <v xml:space="preserve">Con Registro </v>
      </c>
      <c r="X34" s="67">
        <f>+'[1]4. RIESGO RESIDUAL'!E29</f>
        <v>0.6</v>
      </c>
      <c r="Y34" s="87" t="str">
        <f>+'[1]4. RIESGO RESIDUAL'!I29</f>
        <v>Moderado</v>
      </c>
      <c r="Z34" s="88">
        <f>+'[1]4. RIESGO RESIDUAL'!H29</f>
        <v>0.42</v>
      </c>
      <c r="AA34" s="91" t="str">
        <f>+'[1]4. RIESGO RESIDUAL'!J29</f>
        <v xml:space="preserve">Catastrófico </v>
      </c>
      <c r="AB34" s="90">
        <f>+'[1]4. RIESGO RESIDUAL'!K29</f>
        <v>1</v>
      </c>
      <c r="AC34" s="91" t="str">
        <f>+'[1]4. RIESGO RESIDUAL'!L29</f>
        <v>Extremo</v>
      </c>
      <c r="AD34" s="92" t="str">
        <f>+'[1]4. RIESGO RESIDUAL'!M29</f>
        <v xml:space="preserve">REDUCIR </v>
      </c>
      <c r="AE34" s="52" t="str">
        <f>+'[1]5. PLAN ACCION'!C15</f>
        <v>Número de mantenimientos realizados en el periodo evaluado / Total de mantenimientos programadas en el plan de mantenimiento hospitalario en el periodo evaluado * 100%</v>
      </c>
      <c r="AF34" s="72" t="str">
        <f>+'[1]5. PLAN ACCION'!D15</f>
        <v>Actualizar inventario de forma trimestral para mantenimiento biomédico y equipo industrial  y lista de chequeo de necesidades por sedes para mantenimiento de infraestructura.</v>
      </c>
      <c r="AG34" s="73" t="str">
        <f>+'[1]5. PLAN ACCION'!E15</f>
        <v>Profesional coordinador deequipos biomédicos e industrialoes.
Profesional coordinador de mantenimiento de infraestructura</v>
      </c>
      <c r="AH34" s="52" t="str">
        <f>+'[1]5. PLAN ACCION'!F15</f>
        <v>Trimestral</v>
      </c>
      <c r="AI34" s="74">
        <f>+'[1]5. PLAN ACCION'!G15</f>
        <v>44565</v>
      </c>
      <c r="AJ34" s="74">
        <f>+'[1]5. PLAN ACCION'!H15</f>
        <v>44926</v>
      </c>
    </row>
    <row r="35" spans="1:36" ht="104.25" customHeight="1" x14ac:dyDescent="0.15">
      <c r="A35" s="52"/>
      <c r="B35" s="53"/>
      <c r="C35" s="54"/>
      <c r="D35" s="54"/>
      <c r="E35" s="54"/>
      <c r="F35" s="54"/>
      <c r="G35" s="53"/>
      <c r="H35" s="56"/>
      <c r="I35" s="93"/>
      <c r="J35" s="58"/>
      <c r="K35" s="101"/>
      <c r="L35" s="70"/>
      <c r="M35" s="102"/>
      <c r="N35" s="62">
        <v>2</v>
      </c>
      <c r="O35" s="63" t="str">
        <f>+'[1]3. CONTROLES'!D53</f>
        <v>los profesionales de coordinación de mantenimiento infraestructura, equipo biomédico  y equipo industrial realizan rondas de seguridad con el apoyo de la oficina de calidad de acuerdo a un cronograma de visitas de verificación y seguimiento, del cual se generara unos planes de mejoramiento.</v>
      </c>
      <c r="P35" s="64" t="str">
        <f>+'[1]3. CONTROLES'!M53</f>
        <v>X</v>
      </c>
      <c r="Q35" s="64" t="str">
        <f>+'[1]3. CONTROLES'!N53</f>
        <v>-</v>
      </c>
      <c r="R35" s="65" t="str">
        <f>+'[1]3. CONTROLES'!E53</f>
        <v xml:space="preserve">Detectivo </v>
      </c>
      <c r="S35" s="65" t="str">
        <f>+'[1]3. CONTROLES'!G53</f>
        <v xml:space="preserve">Manual </v>
      </c>
      <c r="T35" s="66">
        <f>+'[1]3. CONTROLES'!I53</f>
        <v>0.3</v>
      </c>
      <c r="U35" s="65" t="str">
        <f>+'[1]3. CONTROLES'!J53</f>
        <v xml:space="preserve">Sin Documentar </v>
      </c>
      <c r="V35" s="65" t="str">
        <f>+'[1]3. CONTROLES'!K53</f>
        <v xml:space="preserve">Continua </v>
      </c>
      <c r="W35" s="65" t="str">
        <f>+'[1]3. CONTROLES'!L53</f>
        <v>Sin Registro</v>
      </c>
      <c r="X35" s="67">
        <f>+'[1]4. RIESGO RESIDUAL'!G29</f>
        <v>0.42</v>
      </c>
      <c r="Y35" s="94"/>
      <c r="Z35" s="95"/>
      <c r="AA35" s="98"/>
      <c r="AB35" s="97"/>
      <c r="AC35" s="98"/>
      <c r="AD35" s="99"/>
      <c r="AE35" s="52"/>
      <c r="AF35" s="72"/>
      <c r="AG35" s="73"/>
      <c r="AH35" s="52"/>
      <c r="AI35" s="74"/>
      <c r="AJ35" s="74"/>
    </row>
    <row r="36" spans="1:36" ht="84" customHeight="1" x14ac:dyDescent="0.15">
      <c r="A36" s="52" t="str">
        <f>+'[1]1. IDENTIF RIESGO'!A18</f>
        <v>GESTION DE LAS TICS
OBJETIVO: Implementar, soportar, mantener y respaldar el buen funcionamiento de los sitemas de información en cuanto a software y hardware: Así mismo, garantizar el buen funcionamiento de los equipos y evitar la instalación de software no original, por medio del administrador de sistemas, como mecanismo de control de la Empresa Social del Estado Instituto de SAlud de Bucaramanga.</v>
      </c>
      <c r="B36" s="53" t="str">
        <f>+'[1]1. IDENTIF RIESGO'!B18</f>
        <v>19-RC</v>
      </c>
      <c r="C36" s="54" t="str">
        <f>+'[1]1. IDENTIF RIESGO'!C18</f>
        <v>Afectación Económica</v>
      </c>
      <c r="D36" s="54" t="str">
        <f>+'[1]1. IDENTIF RIESGO'!D18</f>
        <v>Sanciones impuestas por entes de control por violación (Modificación ó Eliminación) de datos.</v>
      </c>
      <c r="E36" s="54" t="str">
        <f>+'[1]1. IDENTIF RIESGO'!E18</f>
        <v xml:space="preserve">Incumplimiento en adquisición o actualización de licencias de software contrafuegos. </v>
      </c>
      <c r="F36" s="54" t="str">
        <f>+'[1]1. IDENTIF RIESGO'!F18</f>
        <v xml:space="preserve">Posibilidad de afectación económica por sanciones impuestas por entidades de control por violación (modificación o eliminación) de datos por cualquier persona que reciba dinero o dadivas para beneficiar a terceros, generando la combinación de amenazas y vulnerabilidades en el entorno digital a causa del incumplimiento en la actualización de licenciamientos y actualización de software contrafuegos. </v>
      </c>
      <c r="G36" s="53" t="str">
        <f>+'[1]1. IDENTIF RIESGO'!K18</f>
        <v>Fallas tecnológicas</v>
      </c>
      <c r="H36" s="56">
        <f>+'[1]2.1.PROBABILIDAD'!D25</f>
        <v>2</v>
      </c>
      <c r="I36" s="112" t="str">
        <f>+'[1]2.1.PROBABILIDAD'!E25</f>
        <v xml:space="preserve">Muy baja </v>
      </c>
      <c r="J36" s="58">
        <f>+'[1]2.1.PROBABILIDAD'!F25</f>
        <v>0.2</v>
      </c>
      <c r="K36" s="101" t="str">
        <f>+'[1]2.2.IMPACTO '!X16</f>
        <v xml:space="preserve">Catastrófico </v>
      </c>
      <c r="L36" s="90">
        <f>+'[1]2.2.IMPACTO '!Y16</f>
        <v>1</v>
      </c>
      <c r="M36" s="91" t="str">
        <f>+'[1]2.3 MATRIZ DE CALOR '!F31</f>
        <v>Extremo</v>
      </c>
      <c r="N36" s="62">
        <v>1</v>
      </c>
      <c r="O36" s="63" t="str">
        <f>+'[1]3. CONTROLES'!D54</f>
        <v xml:space="preserve">El profesional del área de TICS realizará seguimiento a la actualización de licencias de firewall y enviará necesidad en el momento que se requiera, al área encargada de contratos para su proceso de contratación de servicio. </v>
      </c>
      <c r="P36" s="64" t="str">
        <f>+'[1]3. CONTROLES'!M54</f>
        <v>X</v>
      </c>
      <c r="Q36" s="64" t="str">
        <f>+'[1]3. CONTROLES'!N54</f>
        <v>-</v>
      </c>
      <c r="R36" s="65" t="str">
        <f>+'[1]3. CONTROLES'!E54</f>
        <v>Preventivo</v>
      </c>
      <c r="S36" s="65" t="str">
        <f>+'[1]3. CONTROLES'!G54</f>
        <v xml:space="preserve">Manual </v>
      </c>
      <c r="T36" s="66">
        <f>+'[1]3. CONTROLES'!I54</f>
        <v>0.4</v>
      </c>
      <c r="U36" s="65" t="str">
        <f>+'[1]3. CONTROLES'!J54</f>
        <v xml:space="preserve">Documentado </v>
      </c>
      <c r="V36" s="65" t="str">
        <f>+'[1]3. CONTROLES'!K54</f>
        <v xml:space="preserve">Continua </v>
      </c>
      <c r="W36" s="65" t="str">
        <f>+'[1]3. CONTROLES'!L54</f>
        <v xml:space="preserve">Con Registro </v>
      </c>
      <c r="X36" s="67">
        <f>+'[1]4. RIESGO RESIDUAL'!E30</f>
        <v>0.12</v>
      </c>
      <c r="Y36" s="82" t="str">
        <f>+'[1]4. RIESGO RESIDUAL'!I30</f>
        <v xml:space="preserve">Muy baja </v>
      </c>
      <c r="Z36" s="88">
        <f>+'[1]4. RIESGO RESIDUAL'!H30</f>
        <v>8.3999999999999991E-2</v>
      </c>
      <c r="AA36" s="91" t="str">
        <f>+'[1]4. RIESGO RESIDUAL'!J30</f>
        <v xml:space="preserve">Catastrófico </v>
      </c>
      <c r="AB36" s="90">
        <f>+'[1]4. RIESGO RESIDUAL'!K30</f>
        <v>1</v>
      </c>
      <c r="AC36" s="91" t="str">
        <f>+'[1]4. RIESGO RESIDUAL'!L30</f>
        <v>Extremo</v>
      </c>
      <c r="AD36" s="92" t="str">
        <f>+'[1]4. RIESGO RESIDUAL'!M30</f>
        <v xml:space="preserve">REDUCIR </v>
      </c>
      <c r="AE36" s="52" t="str">
        <f>+'[1]5. PLAN ACCION'!C16</f>
        <v>Número de Monitoreos realizados / Total de Monitoreos propuestos * 100%
Números de intentos de acceso fraudulento controlado / Números de intentos totales de acceso fraudulento*100%</v>
      </c>
      <c r="AF36" s="72" t="str">
        <f>+'[1]5. PLAN ACCION'!D16</f>
        <v xml:space="preserve">Revisión periódica de las alarmas generadas por el software de control de intrusos (Firewall)
Revisión periódica de alarmas generadas Antivirus.
</v>
      </c>
      <c r="AG36" s="73" t="str">
        <f>+'[1]5. PLAN ACCION'!E16</f>
        <v>Líder Gestión de las TICS</v>
      </c>
      <c r="AH36" s="52" t="str">
        <f>+'[1]5. PLAN ACCION'!F16</f>
        <v xml:space="preserve">Trimestral </v>
      </c>
      <c r="AI36" s="74">
        <f>+'[1]5. PLAN ACCION'!G16</f>
        <v>44562</v>
      </c>
      <c r="AJ36" s="74">
        <f>+'[1]5. PLAN ACCION'!H16</f>
        <v>44926</v>
      </c>
    </row>
    <row r="37" spans="1:36" ht="128.25" customHeight="1" x14ac:dyDescent="0.15">
      <c r="A37" s="52"/>
      <c r="B37" s="53"/>
      <c r="C37" s="54"/>
      <c r="D37" s="54"/>
      <c r="E37" s="54"/>
      <c r="F37" s="54"/>
      <c r="G37" s="53"/>
      <c r="H37" s="56"/>
      <c r="I37" s="110"/>
      <c r="J37" s="58"/>
      <c r="K37" s="101"/>
      <c r="L37" s="97"/>
      <c r="M37" s="98"/>
      <c r="N37" s="62">
        <v>2</v>
      </c>
      <c r="O37" s="63" t="str">
        <f>+'[1]3. CONTROLES'!D55</f>
        <v>El ingeniero de infraestructura informática de ISABU realizará trimestralmente la revisión del reporte que genera automáticamente el Firewall, que nos indica el número de intento de ingresos fraudulentos a nuestro sistema de información durante el periodo consultado, con el fin de validar que todos ellos han sido evitados o eliminados por el firewall. En caso de no haber sido evitados se reportará a control interno y a la Jefe a la oficina asesora de planeación mediante comunicación interna con soportes del fallo. Como evidencia se anexara resumen del informe generado por el firewall.</v>
      </c>
      <c r="P37" s="64" t="str">
        <f>+'[1]3. CONTROLES'!M55</f>
        <v>X</v>
      </c>
      <c r="Q37" s="64" t="str">
        <f>+'[1]3. CONTROLES'!N55</f>
        <v>-</v>
      </c>
      <c r="R37" s="65" t="str">
        <f>+'[1]3. CONTROLES'!E55</f>
        <v xml:space="preserve">Detectivo </v>
      </c>
      <c r="S37" s="65" t="str">
        <f>+'[1]3. CONTROLES'!G55</f>
        <v xml:space="preserve">Manual </v>
      </c>
      <c r="T37" s="66">
        <f>+'[1]3. CONTROLES'!I55</f>
        <v>0.3</v>
      </c>
      <c r="U37" s="65" t="str">
        <f>+'[1]3. CONTROLES'!J55</f>
        <v xml:space="preserve">Documentado </v>
      </c>
      <c r="V37" s="65" t="str">
        <f>+'[1]3. CONTROLES'!K55</f>
        <v xml:space="preserve">Continua </v>
      </c>
      <c r="W37" s="65" t="str">
        <f>+'[1]3. CONTROLES'!L55</f>
        <v xml:space="preserve">Con Registro </v>
      </c>
      <c r="X37" s="67">
        <f>+'[1]4. RIESGO RESIDUAL'!G30</f>
        <v>8.3999999999999991E-2</v>
      </c>
      <c r="Y37" s="85"/>
      <c r="Z37" s="95"/>
      <c r="AA37" s="98"/>
      <c r="AB37" s="97"/>
      <c r="AC37" s="98"/>
      <c r="AD37" s="99"/>
      <c r="AE37" s="52"/>
      <c r="AF37" s="72"/>
      <c r="AG37" s="73"/>
      <c r="AH37" s="52"/>
      <c r="AI37" s="74"/>
      <c r="AJ37" s="74"/>
    </row>
    <row r="38" spans="1:36" ht="69" customHeight="1" x14ac:dyDescent="0.15">
      <c r="A38" s="52" t="str">
        <f>+'[1]1. IDENTIF RIESGO'!A19</f>
        <v>GESTION DE LAS TICS
OBJETIVO: Implementar, soportar, mantener y respaldar el buen funcionamiento de los sitemas de información en cuanto a software y hardware: Así mismo, garantizar el buen funcionamiento de los equipos y evitar la instalación de software no original, por medio del administrador de sistemas, como mecanismo de control de la Empresa Social del Estado Instituto de SAlud de Bucaramanga.</v>
      </c>
      <c r="B38" s="53" t="str">
        <f>+'[1]1. IDENTIF RIESGO'!B19</f>
        <v>20-RC</v>
      </c>
      <c r="C38" s="54" t="str">
        <f>+'[1]1. IDENTIF RIESGO'!C19</f>
        <v>Afectación Económica</v>
      </c>
      <c r="D38" s="54" t="str">
        <f>+'[1]1. IDENTIF RIESGO'!D19</f>
        <v>Perdida o Daño en la infraestructura tecnológica (hardware, redes)</v>
      </c>
      <c r="E38" s="54" t="str">
        <f>+'[1]1. IDENTIF RIESGO'!E19</f>
        <v>Incumplimiento en los procesos de control de registro de equipos de cómputo y redes</v>
      </c>
      <c r="F38" s="54" t="str">
        <f>+'[1]1. IDENTIF RIESGO'!F19</f>
        <v>Posibilidad de afectación económica por pérdidas o daños en la infraestructura tecnológica (hardware, redes), por parte de contratistas y talento humano de la entidad debido  al incumplimiento en procesos de controles o registros de inventario a los equipos de cómputo y redes.</v>
      </c>
      <c r="G38" s="53" t="str">
        <f>+'[1]1. IDENTIF RIESGO'!K19</f>
        <v>Daños a activos fijos/
eventos externos</v>
      </c>
      <c r="H38" s="56">
        <f>+'[1]2.1.PROBABILIDAD'!D26</f>
        <v>2</v>
      </c>
      <c r="I38" s="112" t="str">
        <f>+'[1]2.1.PROBABILIDAD'!E26</f>
        <v xml:space="preserve">Muy baja </v>
      </c>
      <c r="J38" s="58">
        <f>+'[1]2.1.PROBABILIDAD'!F26</f>
        <v>0.2</v>
      </c>
      <c r="K38" s="101" t="str">
        <f>+'[1]2.2.IMPACTO '!X17</f>
        <v xml:space="preserve">Catastrófico </v>
      </c>
      <c r="L38" s="70">
        <f>+'[1]2.2.IMPACTO '!Y17</f>
        <v>1</v>
      </c>
      <c r="M38" s="102" t="str">
        <f>+'[1]2.3 MATRIZ DE CALOR '!F32</f>
        <v>Extremo</v>
      </c>
      <c r="N38" s="62">
        <v>1</v>
      </c>
      <c r="O38" s="63" t="str">
        <f>+'[1]3. CONTROLES'!D56</f>
        <v xml:space="preserve">El profesional del área de TICS realizará seguimiento a la contratación de empresa para mantenimientos preventivos y enviará necesidad en el momento que se requiera, al área encargada de contratos para su proceso de contratación del servicio. </v>
      </c>
      <c r="P38" s="64" t="str">
        <f>+'[1]3. CONTROLES'!M56</f>
        <v>X</v>
      </c>
      <c r="Q38" s="64" t="str">
        <f>+'[1]3. CONTROLES'!N56</f>
        <v>-</v>
      </c>
      <c r="R38" s="65" t="str">
        <f>+'[1]3. CONTROLES'!E56</f>
        <v>Preventivo</v>
      </c>
      <c r="S38" s="65" t="str">
        <f>+'[1]3. CONTROLES'!G56</f>
        <v xml:space="preserve">Manual </v>
      </c>
      <c r="T38" s="66">
        <f>+'[1]3. CONTROLES'!I56</f>
        <v>0.4</v>
      </c>
      <c r="U38" s="65" t="str">
        <f>+'[1]3. CONTROLES'!J56</f>
        <v xml:space="preserve">Documentado </v>
      </c>
      <c r="V38" s="65" t="str">
        <f>+'[1]3. CONTROLES'!K56</f>
        <v xml:space="preserve">Continua </v>
      </c>
      <c r="W38" s="65" t="str">
        <f>+'[1]3. CONTROLES'!L56</f>
        <v xml:space="preserve">Con Registro </v>
      </c>
      <c r="X38" s="67">
        <f>+'[1]4. RIESGO RESIDUAL'!E31</f>
        <v>0.12</v>
      </c>
      <c r="Y38" s="82" t="str">
        <f>+'[1]4. RIESGO RESIDUAL'!I31</f>
        <v xml:space="preserve">Muy baja </v>
      </c>
      <c r="Z38" s="88">
        <f>+'[1]4. RIESGO RESIDUAL'!H31</f>
        <v>8.3999999999999991E-2</v>
      </c>
      <c r="AA38" s="91" t="str">
        <f>+'[1]4. RIESGO RESIDUAL'!J31</f>
        <v xml:space="preserve">Catastrófico </v>
      </c>
      <c r="AB38" s="90">
        <f>+'[1]4. RIESGO RESIDUAL'!K31</f>
        <v>1</v>
      </c>
      <c r="AC38" s="91" t="str">
        <f>+'[1]4. RIESGO RESIDUAL'!L31</f>
        <v>Extremo</v>
      </c>
      <c r="AD38" s="92" t="str">
        <f>+'[1]4. RIESGO RESIDUAL'!M31</f>
        <v xml:space="preserve">REDUCIR </v>
      </c>
      <c r="AE38" s="52" t="str">
        <f>+'[1]5. PLAN ACCION'!C17</f>
        <v>Número de Mantenimientos  realizados  / Número de mantenimientos Planeados*100%</v>
      </c>
      <c r="AF38" s="72" t="str">
        <f>+'[1]5. PLAN ACCION'!D17</f>
        <v xml:space="preserve">Informes trimestrales generados por el ingeniero de infraestructura del avance del mantenimiento preventivo y correctivo de los equipos de cómputo.
Informe trimestral avance de mantenimientos preventivos y correctivos de equipos de red 
</v>
      </c>
      <c r="AG38" s="73" t="str">
        <f>+'[1]5. PLAN ACCION'!E17</f>
        <v>Líder Gestión de las TICS</v>
      </c>
      <c r="AH38" s="52" t="str">
        <f>+'[1]5. PLAN ACCION'!F17</f>
        <v xml:space="preserve">Trimestral </v>
      </c>
      <c r="AI38" s="74">
        <f>+'[1]5. PLAN ACCION'!G17</f>
        <v>44562</v>
      </c>
      <c r="AJ38" s="74">
        <f>+'[1]5. PLAN ACCION'!H17</f>
        <v>44926</v>
      </c>
    </row>
    <row r="39" spans="1:36" ht="77.25" customHeight="1" x14ac:dyDescent="0.15">
      <c r="A39" s="52"/>
      <c r="B39" s="53"/>
      <c r="C39" s="54"/>
      <c r="D39" s="54"/>
      <c r="E39" s="54"/>
      <c r="F39" s="54"/>
      <c r="G39" s="53"/>
      <c r="H39" s="56"/>
      <c r="I39" s="110"/>
      <c r="J39" s="58"/>
      <c r="K39" s="101"/>
      <c r="L39" s="70"/>
      <c r="M39" s="102"/>
      <c r="N39" s="62">
        <v>2</v>
      </c>
      <c r="O39" s="63" t="str">
        <f>+'[1]3. CONTROLES'!D57</f>
        <v>La empresa contratada para el mantenimiento preventivo de los equipos de cómputo entregará un informe trimestral donde verificara al momento de realizar los mantenimientos que los equipos estén completos y los relacionará en los listados con número de inventario para validar que no hayan sido robadas partes ni robados los equipos.</v>
      </c>
      <c r="P39" s="64" t="str">
        <f>+'[1]3. CONTROLES'!M57</f>
        <v>X</v>
      </c>
      <c r="Q39" s="64" t="str">
        <f>+'[1]3. CONTROLES'!N57</f>
        <v>-</v>
      </c>
      <c r="R39" s="65" t="str">
        <f>+'[1]3. CONTROLES'!E57</f>
        <v xml:space="preserve">Detectivo </v>
      </c>
      <c r="S39" s="65" t="str">
        <f>+'[1]3. CONTROLES'!G57</f>
        <v xml:space="preserve">Manual </v>
      </c>
      <c r="T39" s="66">
        <f>+'[1]3. CONTROLES'!I57</f>
        <v>0.3</v>
      </c>
      <c r="U39" s="65" t="str">
        <f>+'[1]3. CONTROLES'!J57</f>
        <v xml:space="preserve">Documentado </v>
      </c>
      <c r="V39" s="65" t="str">
        <f>+'[1]3. CONTROLES'!K57</f>
        <v xml:space="preserve">Continua </v>
      </c>
      <c r="W39" s="65" t="str">
        <f>+'[1]3. CONTROLES'!L57</f>
        <v xml:space="preserve">Con Registro </v>
      </c>
      <c r="X39" s="67">
        <f>+'[1]4. RIESGO RESIDUAL'!G31</f>
        <v>8.3999999999999991E-2</v>
      </c>
      <c r="Y39" s="85"/>
      <c r="Z39" s="95"/>
      <c r="AA39" s="98"/>
      <c r="AB39" s="97"/>
      <c r="AC39" s="98"/>
      <c r="AD39" s="99"/>
      <c r="AE39" s="52"/>
      <c r="AF39" s="72"/>
      <c r="AG39" s="73"/>
      <c r="AH39" s="52"/>
      <c r="AI39" s="74"/>
      <c r="AJ39" s="74"/>
    </row>
    <row r="40" spans="1:36" ht="62.25" customHeight="1" x14ac:dyDescent="0.15">
      <c r="A40" s="113" t="str">
        <f>+'[1]1. IDENTIF RIESGO'!A20</f>
        <v xml:space="preserve">GESTIÓN FINANCIERA 
OBJETIVO:  Programar, registrar, administrar los recursos financieros de la Empresa, cumpliendo con las normas, requerimientos y obligaciones contraídas en el
desarrollo de su objeto social, a través de un sistema de información, con el propósito de garantizar la calidad, confiabilidad, razonabilidad y oportunidad de la
información financiera, con el fin facilitar la toma de decisiones y el desarrollo sostenible de la institución </v>
      </c>
      <c r="B40" s="114" t="str">
        <f>+'[1]1. IDENTIF RIESGO'!B20</f>
        <v>21-RC</v>
      </c>
      <c r="C40" s="54" t="str">
        <f>+'[1]1. IDENTIF RIESGO'!C20</f>
        <v>Afectación económica por detrimento patrimonial</v>
      </c>
      <c r="D40" s="54" t="str">
        <f>+'[1]1. IDENTIF RIESGO'!D20</f>
        <v xml:space="preserve">
Detrimento patrimonial generando
Investigaciones y sanciones disciplinarias y penales por organismos de control </v>
      </c>
      <c r="E40" s="54" t="str">
        <f>+'[1]1. IDENTIF RIESGO'!E20</f>
        <v xml:space="preserve">Deficiencia en los controles para el manejo del dinero depositado en bancos </v>
      </c>
      <c r="F40" s="54" t="str">
        <f>+'[1]1. IDENTIF RIESGO'!F20</f>
        <v>Posibilidad de afectación económica por detrimento patrimonial generando
Investigaciones y sanciones disciplinarias y penales por organismos de control por deficiencia en los controles para el manejo del dinero depositado en bancos realizado por el Tesorero General por  malos manejos con el dinero depositado en las cuentas bancarias tales como retiros no autorizados o autoprestamos</v>
      </c>
      <c r="G40" s="115" t="str">
        <f>+'[1]1. IDENTIF RIESGO'!K20</f>
        <v>Fraude interno</v>
      </c>
      <c r="H40" s="56">
        <f>+'[1]2.1.PROBABILIDAD'!D27</f>
        <v>840</v>
      </c>
      <c r="I40" s="104" t="str">
        <f>+'[1]2.1.PROBABILIDAD'!E27</f>
        <v xml:space="preserve">Alta </v>
      </c>
      <c r="J40" s="58">
        <f>+'[1]2.1.PROBABILIDAD'!F27</f>
        <v>0.8</v>
      </c>
      <c r="K40" s="59" t="str">
        <f>+'[1]2.2.IMPACTO '!X18</f>
        <v>Mayor</v>
      </c>
      <c r="L40" s="70">
        <f>+'[1]2.2.IMPACTO '!Y18</f>
        <v>0.8</v>
      </c>
      <c r="M40" s="61" t="str">
        <f>+'[1]2.3 MATRIZ DE CALOR '!F33</f>
        <v>Alto</v>
      </c>
      <c r="N40" s="62">
        <v>1</v>
      </c>
      <c r="O40" s="63" t="str">
        <f>+'[1]3. CONTROLES'!D58</f>
        <v>El Tesorero genera informe del saldo diario de Bancos en días hábiles, el cual es entregado al Gerente para comprobación del buen manejo de los recursos de la entidad</v>
      </c>
      <c r="P40" s="64" t="str">
        <f>+'[1]3. CONTROLES'!M58</f>
        <v>X</v>
      </c>
      <c r="Q40" s="64" t="str">
        <f>+'[1]3. CONTROLES'!N58</f>
        <v>-</v>
      </c>
      <c r="R40" s="65" t="str">
        <f>+'[1]3. CONTROLES'!E58</f>
        <v>Preventivo</v>
      </c>
      <c r="S40" s="65" t="str">
        <f>+'[1]3. CONTROLES'!G58</f>
        <v xml:space="preserve">Manual </v>
      </c>
      <c r="T40" s="66">
        <f>+'[1]3. CONTROLES'!I58</f>
        <v>0.4</v>
      </c>
      <c r="U40" s="65" t="str">
        <f>+'[1]3. CONTROLES'!J58</f>
        <v xml:space="preserve">Documentado </v>
      </c>
      <c r="V40" s="65" t="str">
        <f>+'[1]3. CONTROLES'!K58</f>
        <v xml:space="preserve">Continua </v>
      </c>
      <c r="W40" s="65" t="str">
        <f>+'[1]3. CONTROLES'!L58</f>
        <v xml:space="preserve">Con Registro </v>
      </c>
      <c r="X40" s="67">
        <f>+'[1]4. RIESGO RESIDUAL'!E32</f>
        <v>0.48</v>
      </c>
      <c r="Y40" s="68" t="str">
        <f>+'[1]4. RIESGO RESIDUAL'!I32</f>
        <v>Baja</v>
      </c>
      <c r="Z40" s="88">
        <f>+'[1]4. RIESGO RESIDUAL'!H32</f>
        <v>0.33599999999999997</v>
      </c>
      <c r="AA40" s="89" t="str">
        <f>+'[1]4. RIESGO RESIDUAL'!J32</f>
        <v>Mayor</v>
      </c>
      <c r="AB40" s="90">
        <f>+'[1]4. RIESGO RESIDUAL'!K32</f>
        <v>0.8</v>
      </c>
      <c r="AC40" s="89" t="str">
        <f>+'[1]4. RIESGO RESIDUAL'!L32</f>
        <v>Alto</v>
      </c>
      <c r="AD40" s="92" t="str">
        <f>+'[1]4. RIESGO RESIDUAL'!M32</f>
        <v xml:space="preserve">REDUCIR </v>
      </c>
      <c r="AE40" s="52" t="str">
        <f>+'[1]5. PLAN ACCION'!C18</f>
        <v>Número de consignaciones Bancarias / Movimientos Contables</v>
      </c>
      <c r="AF40" s="72" t="str">
        <f>+'[1]5. PLAN ACCION'!D18</f>
        <v>El Tesorero General realiza el informe diario de saldos de Bancos y el Contador realiza mensualmente la Conciliación Bancaria para constatar los movimientos de los dineros de la entidad
ENTREGABLE: INFORME CON SALDOS DE BANCOS ENTREGADO AL GERENTE (TESORERO),ACTA DE CONCILIACION DE BANCOS (CONTADOR Y TESORERO)</v>
      </c>
      <c r="AG40" s="73" t="str">
        <f>+'[1]5. PLAN ACCION'!E18</f>
        <v>Tesorero General
Contador General</v>
      </c>
      <c r="AH40" s="52" t="str">
        <f>+'[1]5. PLAN ACCION'!F18</f>
        <v>Diario (Tesorero)
 Mensual (Contador)</v>
      </c>
      <c r="AI40" s="74">
        <f>+'[1]5. PLAN ACCION'!G18</f>
        <v>44565</v>
      </c>
      <c r="AJ40" s="74">
        <f>+'[1]5. PLAN ACCION'!H18</f>
        <v>44926</v>
      </c>
    </row>
    <row r="41" spans="1:36" ht="103.5" customHeight="1" x14ac:dyDescent="0.15">
      <c r="A41" s="113"/>
      <c r="B41" s="114"/>
      <c r="C41" s="54"/>
      <c r="D41" s="54"/>
      <c r="E41" s="54"/>
      <c r="F41" s="54"/>
      <c r="G41" s="116"/>
      <c r="H41" s="56"/>
      <c r="I41" s="104"/>
      <c r="J41" s="58"/>
      <c r="K41" s="59"/>
      <c r="L41" s="70"/>
      <c r="M41" s="61"/>
      <c r="N41" s="62">
        <v>2</v>
      </c>
      <c r="O41" s="63" t="str">
        <f>+'[1]3. CONTROLES'!D59</f>
        <v>El Contador realiza mensualmente conciliaciones para verificar la consistencia de los movimientos bancarios, comparando los movimientos registrados en los  extractos bancarios con los registros contables. En el evento de detectar operaciones irregulares deberá registrarlo en el documento de conciliación bancaria y comunicarlo a la Subgerencia Administrativa, como evidencia se toma el documento de la Conciliación Bancaria</v>
      </c>
      <c r="P41" s="64" t="str">
        <f>+'[1]3. CONTROLES'!M59</f>
        <v>X</v>
      </c>
      <c r="Q41" s="64" t="str">
        <f>+'[1]3. CONTROLES'!N59</f>
        <v>-</v>
      </c>
      <c r="R41" s="65" t="str">
        <f>+'[1]3. CONTROLES'!E59</f>
        <v xml:space="preserve">Detectivo </v>
      </c>
      <c r="S41" s="65" t="str">
        <f>+'[1]3. CONTROLES'!G59</f>
        <v xml:space="preserve">Manual </v>
      </c>
      <c r="T41" s="66">
        <f>+'[1]3. CONTROLES'!I59</f>
        <v>0.3</v>
      </c>
      <c r="U41" s="65" t="str">
        <f>+'[1]3. CONTROLES'!J59</f>
        <v xml:space="preserve">Documentado </v>
      </c>
      <c r="V41" s="65" t="str">
        <f>+'[1]3. CONTROLES'!K59</f>
        <v xml:space="preserve">Continua </v>
      </c>
      <c r="W41" s="65" t="str">
        <f>+'[1]3. CONTROLES'!L59</f>
        <v xml:space="preserve">Con Registro </v>
      </c>
      <c r="X41" s="67">
        <f>+'[1]4. RIESGO RESIDUAL'!G32</f>
        <v>0.33599999999999997</v>
      </c>
      <c r="Y41" s="80"/>
      <c r="Z41" s="95"/>
      <c r="AA41" s="96"/>
      <c r="AB41" s="97"/>
      <c r="AC41" s="96"/>
      <c r="AD41" s="99"/>
      <c r="AE41" s="52"/>
      <c r="AF41" s="72"/>
      <c r="AG41" s="73"/>
      <c r="AH41" s="52"/>
      <c r="AI41" s="74"/>
      <c r="AJ41" s="74"/>
    </row>
    <row r="42" spans="1:36" ht="86.25" customHeight="1" x14ac:dyDescent="0.15">
      <c r="A42" s="52" t="str">
        <f>+'[1]1. IDENTIF RIESGO'!A21</f>
        <v xml:space="preserve">GESTIÓN FINANCIERA 
OBJETIVO:  Programar, registrar, administrar los recursos financieros de la Empresa, cumpliendo con las normas, requerimientos y obligaciones contraídas en el desarrollo de su objeto social, a través de un sistema de información, con el propósito de garantizar la calidad, confiabilidad, razonabilidad y oportunidad de la información financiera, con el fin facilitar la toma de decisiones y el desarrollo sostenible de la institución </v>
      </c>
      <c r="B42" s="73" t="str">
        <f>+'[1]1. IDENTIF RIESGO'!B21</f>
        <v>22-RC</v>
      </c>
      <c r="C42" s="54" t="str">
        <f>+'[1]1. IDENTIF RIESGO'!C21</f>
        <v xml:space="preserve">Afectación económica. </v>
      </c>
      <c r="D42" s="54" t="str">
        <f>+'[1]1. IDENTIF RIESGO'!D21</f>
        <v xml:space="preserve">Cancelación del contrato de prestación de servicios del facturador. </v>
      </c>
      <c r="E42" s="54" t="str">
        <f>+'[1]1. IDENTIF RIESGO'!E21</f>
        <v xml:space="preserve">Deficiencia de la periodicidad para el recaudo del dinero de cuotas moderadoras y particulares recibida por los facturadores de la venta de servicios de salud </v>
      </c>
      <c r="F42" s="54" t="str">
        <f>+'[1]1. IDENTIF RIESGO'!F21</f>
        <v xml:space="preserve">Probabilidad de Afectación económica y cancelación el contrato de prestación de servicios del facturador por deficiencia de la periodicidad para el recaudo del dinero de cuotas moderadoras y particulares recibida por los facturadores de la venta de servicios de salud en el cual se genera la apropiación de los recursos para uso personal. </v>
      </c>
      <c r="G42" s="53" t="str">
        <f>+'[1]1. IDENTIF RIESGO'!K21</f>
        <v>Fraude interno</v>
      </c>
      <c r="H42" s="56">
        <f>+'[1]2.1.PROBABILIDAD'!D28</f>
        <v>8885</v>
      </c>
      <c r="I42" s="93" t="str">
        <f>+'[1]2.1.PROBABILIDAD'!E28</f>
        <v xml:space="preserve">Muy Alta </v>
      </c>
      <c r="J42" s="58">
        <f>+'[1]2.1.PROBABILIDAD'!F28</f>
        <v>1</v>
      </c>
      <c r="K42" s="59" t="str">
        <f>+'[1]2.2.IMPACTO '!X19</f>
        <v>Mayor</v>
      </c>
      <c r="L42" s="70">
        <f>+'[1]2.2.IMPACTO '!Y19</f>
        <v>0.8</v>
      </c>
      <c r="M42" s="61" t="str">
        <f>+'[1]2.3 MATRIZ DE CALOR '!F34</f>
        <v>Alto</v>
      </c>
      <c r="N42" s="62">
        <v>1</v>
      </c>
      <c r="O42" s="63" t="str">
        <f>+'[1]3. CONTROLES'!D60</f>
        <v xml:space="preserve">La Técnico de apoyo administrativo de Tesorería realiza revisión de los cierres de caja dos veces a la semana donde verifica el cierre efectivo de cada uno de los facturadores de los centros de salud y unidades hospitalarias y genera el recibo de caja correspondiente. </v>
      </c>
      <c r="P42" s="64" t="str">
        <f>+'[1]3. CONTROLES'!M60</f>
        <v>X</v>
      </c>
      <c r="Q42" s="64" t="str">
        <f>+'[1]3. CONTROLES'!N60</f>
        <v>-</v>
      </c>
      <c r="R42" s="65" t="str">
        <f>+'[1]3. CONTROLES'!E60</f>
        <v>Preventivo</v>
      </c>
      <c r="S42" s="65" t="str">
        <f>+'[1]3. CONTROLES'!G60</f>
        <v xml:space="preserve">Manual </v>
      </c>
      <c r="T42" s="66">
        <f>+'[1]3. CONTROLES'!I60</f>
        <v>0.4</v>
      </c>
      <c r="U42" s="65" t="str">
        <f>+'[1]3. CONTROLES'!J60</f>
        <v xml:space="preserve">Documentado </v>
      </c>
      <c r="V42" s="65" t="str">
        <f>+'[1]3. CONTROLES'!K60</f>
        <v xml:space="preserve">Continua </v>
      </c>
      <c r="W42" s="65" t="str">
        <f>+'[1]3. CONTROLES'!L60</f>
        <v xml:space="preserve">Con Registro </v>
      </c>
      <c r="X42" s="67">
        <f>+'[1]4. RIESGO RESIDUAL'!E33</f>
        <v>0.6</v>
      </c>
      <c r="Y42" s="87" t="str">
        <f>+'[1]4. RIESGO RESIDUAL'!I33</f>
        <v>Moderado</v>
      </c>
      <c r="Z42" s="88">
        <f>+'[1]4. RIESGO RESIDUAL'!H33</f>
        <v>0.42</v>
      </c>
      <c r="AA42" s="89" t="str">
        <f>+'[1]4. RIESGO RESIDUAL'!J33</f>
        <v>Mayor</v>
      </c>
      <c r="AB42" s="90">
        <f>+'[1]4. RIESGO RESIDUAL'!K33</f>
        <v>0.8</v>
      </c>
      <c r="AC42" s="89" t="str">
        <f>+'[1]4. RIESGO RESIDUAL'!L33</f>
        <v>Alto</v>
      </c>
      <c r="AD42" s="92" t="str">
        <f>+'[1]4. RIESGO RESIDUAL'!M33</f>
        <v xml:space="preserve">REDUCIR </v>
      </c>
      <c r="AE42" s="52" t="str">
        <f>+'[1]5. PLAN ACCION'!C19</f>
        <v>Número de cierres de caja que cuadra con el recaudo realizado / Total de cierres de caja * 100%</v>
      </c>
      <c r="AF42" s="72" t="str">
        <f>+'[1]5. PLAN ACCION'!D19</f>
        <v xml:space="preserve">El Técnico de apoyo a Tesorería realiza verificación dos veces a la semana  en el sistema de los recaudos realizados por los facturadores y genera los respectivos Recibos de Caja y el Mensajero realiza recorrido de recaudo de forma semanal en los centros de salud  y la UIMIST.
ENTREGABLE: relación de recibos de cajas en donde coinciden los valores de cierre de caja.
</v>
      </c>
      <c r="AG42" s="73" t="str">
        <f>+'[1]5. PLAN ACCION'!E19</f>
        <v xml:space="preserve">Técnico apoyo a Tesoreria y Mensajero </v>
      </c>
      <c r="AH42" s="52" t="str">
        <f>+'[1]5. PLAN ACCION'!F19</f>
        <v xml:space="preserve">Dos veces pro semana </v>
      </c>
      <c r="AI42" s="74">
        <f>+'[1]5. PLAN ACCION'!G19</f>
        <v>44565</v>
      </c>
      <c r="AJ42" s="74">
        <f>+'[1]5. PLAN ACCION'!H19</f>
        <v>44926</v>
      </c>
    </row>
    <row r="43" spans="1:36" ht="86.25" customHeight="1" x14ac:dyDescent="0.15">
      <c r="A43" s="52"/>
      <c r="B43" s="73"/>
      <c r="C43" s="54"/>
      <c r="D43" s="54"/>
      <c r="E43" s="54"/>
      <c r="F43" s="54"/>
      <c r="G43" s="53"/>
      <c r="H43" s="56"/>
      <c r="I43" s="93"/>
      <c r="J43" s="58"/>
      <c r="K43" s="59"/>
      <c r="L43" s="70"/>
      <c r="M43" s="61"/>
      <c r="N43" s="62">
        <v>2</v>
      </c>
      <c r="O43" s="63" t="str">
        <f>+'[1]3. CONTROLES'!D61</f>
        <v xml:space="preserve">El Mensajero autorizado para realizar recorrido y recibir el recaudo de cada uno de los facturadores, verifica el recaudo contra el recibo d caja entregado por la Técnico de apoyo admisntrativo de la tesorería, en caso de encontrar inconsistencia se reporta al Tesorero y al Líder de Facturación. </v>
      </c>
      <c r="P43" s="64" t="str">
        <f>+'[1]3. CONTROLES'!M61</f>
        <v>X</v>
      </c>
      <c r="Q43" s="64" t="str">
        <f>+'[1]3. CONTROLES'!N61</f>
        <v>-</v>
      </c>
      <c r="R43" s="65" t="str">
        <f>+'[1]3. CONTROLES'!E61</f>
        <v xml:space="preserve">Detectivo </v>
      </c>
      <c r="S43" s="65" t="str">
        <f>+'[1]3. CONTROLES'!G61</f>
        <v xml:space="preserve">Manual </v>
      </c>
      <c r="T43" s="66">
        <f>+'[1]3. CONTROLES'!I61</f>
        <v>0.3</v>
      </c>
      <c r="U43" s="65" t="str">
        <f>+'[1]3. CONTROLES'!J61</f>
        <v xml:space="preserve">Documentado </v>
      </c>
      <c r="V43" s="65" t="str">
        <f>+'[1]3. CONTROLES'!K61</f>
        <v xml:space="preserve">Continua </v>
      </c>
      <c r="W43" s="65" t="str">
        <f>+'[1]3. CONTROLES'!L61</f>
        <v xml:space="preserve">Con Registro </v>
      </c>
      <c r="X43" s="67">
        <f>+'[1]4. RIESGO RESIDUAL'!G33</f>
        <v>0.42</v>
      </c>
      <c r="Y43" s="94"/>
      <c r="Z43" s="95"/>
      <c r="AA43" s="96"/>
      <c r="AB43" s="97"/>
      <c r="AC43" s="96"/>
      <c r="AD43" s="99"/>
      <c r="AE43" s="52"/>
      <c r="AF43" s="72"/>
      <c r="AG43" s="73"/>
      <c r="AH43" s="52"/>
      <c r="AI43" s="74"/>
      <c r="AJ43" s="74"/>
    </row>
    <row r="44" spans="1:36" ht="86.25" customHeight="1" x14ac:dyDescent="0.15">
      <c r="A44" s="52" t="str">
        <f>+'[1]1. IDENTIF RIESGO'!A22</f>
        <v xml:space="preserve">GESTIÓN FINANCIERA 
OBJETIVO:  Programar, registrar, administrar los recursos financieros de la Empresa, cumpliendo con las normas, requerimientos y obligaciones contraídas en el desarrollo de su objeto social, a través de un sistema de información, con el propósito de garantizar la calidad, confiabilidad, razonabilidad y oportunidad de la información financiera, con el fin facilitar la toma de decisiones y el desarrollo sostenible de la institución </v>
      </c>
      <c r="B44" s="73" t="str">
        <f>+'[1]1. IDENTIF RIESGO'!B22</f>
        <v>23-RC</v>
      </c>
      <c r="C44" s="54" t="str">
        <f>+'[1]1. IDENTIF RIESGO'!C22</f>
        <v>Afectación económica por deterioro en los indicadores de liquidez y solvencia de la entidad</v>
      </c>
      <c r="D44" s="54" t="str">
        <f>+'[1]1. IDENTIF RIESGO'!D22</f>
        <v>Investigaciones y sanciones disciplinarias por organismos de control</v>
      </c>
      <c r="E44" s="54" t="str">
        <f>+'[1]1. IDENTIF RIESGO'!E22</f>
        <v>Deficiencia en el control de la programación de pagos de cuentas por edades a los proveedores</v>
      </c>
      <c r="F44" s="54" t="str">
        <f>+'[1]1. IDENTIF RIESGO'!F22</f>
        <v>Posibilidad de afectación económica por deterioro en los indicadores de liquidez y solvencia de la entidad generando investigaciones y sanciones disciplinarias por organismos de control por la deficiencia en el control de la programación de pagos de cuentas por edades a los proveedores</v>
      </c>
      <c r="G44" s="53" t="str">
        <f>+'[1]1. IDENTIF RIESGO'!K22</f>
        <v>Fraude interno</v>
      </c>
      <c r="H44" s="56">
        <f>+'[1]2.1.PROBABILIDAD'!D29</f>
        <v>840</v>
      </c>
      <c r="I44" s="104" t="str">
        <f>+'[1]2.1.PROBABILIDAD'!E29</f>
        <v xml:space="preserve">Alta </v>
      </c>
      <c r="J44" s="58">
        <f>+'[1]2.1.PROBABILIDAD'!F29</f>
        <v>0.8</v>
      </c>
      <c r="K44" s="59" t="str">
        <f>+'[1]2.2.IMPACTO '!X20</f>
        <v>Mayor</v>
      </c>
      <c r="L44" s="70">
        <f>+'[1]2.2.IMPACTO '!Y20</f>
        <v>0.8</v>
      </c>
      <c r="M44" s="61" t="str">
        <f>+'[1]2.3 MATRIZ DE CALOR '!F35</f>
        <v>Alto</v>
      </c>
      <c r="N44" s="62">
        <v>1</v>
      </c>
      <c r="O44" s="63" t="str">
        <f>+'[1]3. CONTROLES'!D62</f>
        <v xml:space="preserve">La Técnico de apoyo administrativo al proceso de Tesorería realiza el correspondiente informe de cuentas por pagar por edades el cual es revisado por el Tesorero y el Gerente para la programación de pagos de acuerdo a la disponibilidad de recursos de la entidad, la cual es aprobada por la Gerencia para garantizar que los pagos se hagan sin favorecimientos o criterios subjetivos
</v>
      </c>
      <c r="P44" s="64" t="str">
        <f>+'[1]3. CONTROLES'!M62</f>
        <v>X</v>
      </c>
      <c r="Q44" s="64" t="str">
        <f>+'[1]3. CONTROLES'!N62</f>
        <v>-</v>
      </c>
      <c r="R44" s="65" t="str">
        <f>+'[1]3. CONTROLES'!E62</f>
        <v>Preventivo</v>
      </c>
      <c r="S44" s="65" t="str">
        <f>+'[1]3. CONTROLES'!G62</f>
        <v xml:space="preserve">Manual </v>
      </c>
      <c r="T44" s="66">
        <f>+'[1]3. CONTROLES'!I62</f>
        <v>0.4</v>
      </c>
      <c r="U44" s="65" t="str">
        <f>+'[1]3. CONTROLES'!J62</f>
        <v xml:space="preserve">Documentado </v>
      </c>
      <c r="V44" s="65" t="str">
        <f>+'[1]3. CONTROLES'!K62</f>
        <v xml:space="preserve">Continua </v>
      </c>
      <c r="W44" s="65" t="str">
        <f>+'[1]3. CONTROLES'!L62</f>
        <v xml:space="preserve">Con Registro </v>
      </c>
      <c r="X44" s="67">
        <f>+'[1]4. RIESGO RESIDUAL'!E34</f>
        <v>0.48</v>
      </c>
      <c r="Y44" s="68" t="str">
        <f>+'[1]4. RIESGO RESIDUAL'!I34</f>
        <v>Baja</v>
      </c>
      <c r="Z44" s="88">
        <f>+'[1]4. RIESGO RESIDUAL'!H34</f>
        <v>0.33599999999999997</v>
      </c>
      <c r="AA44" s="89" t="str">
        <f>+'[1]4. RIESGO RESIDUAL'!J34</f>
        <v>Mayor</v>
      </c>
      <c r="AB44" s="90">
        <f>+'[1]4. RIESGO RESIDUAL'!K34</f>
        <v>0.8</v>
      </c>
      <c r="AC44" s="89" t="str">
        <f>+'[1]4. RIESGO RESIDUAL'!L34</f>
        <v>Alto</v>
      </c>
      <c r="AD44" s="92" t="str">
        <f>+'[1]4. RIESGO RESIDUAL'!M34</f>
        <v xml:space="preserve">REDUCIR </v>
      </c>
      <c r="AE44" s="52" t="str">
        <f>+'[1]5. PLAN ACCION'!C20</f>
        <v>Número de informe de cxp por edades / Número de proveedores (edad fra)</v>
      </c>
      <c r="AF44" s="72" t="str">
        <f>+'[1]5. PLAN ACCION'!D20</f>
        <v>La Técnico de apoyo a Tesorería realiza el informe de cuentas por pagar por edades una vez al mes, la cual es revisada por el Tesorero y el Gerente para generar la programación de pagos.
El Tesorero realiza el informe de flujo de caja, el cual contiene los pagos programados y aprobados por parte de la Gerencia de acuerdo a la proyección de ingresos del mes.
El Subgerente Administrativo revisa que los pagos se realicen de acuerdo a lo establecido en la correspondiente programación
ENTREGABLE:PLAN DE PAGOS y Flujo de Caja.</v>
      </c>
      <c r="AG44" s="73" t="str">
        <f>+'[1]5. PLAN ACCION'!E20</f>
        <v>Técnico apoyo a Tesoreria 
Tesorero General
Subgerencia Administrativa</v>
      </c>
      <c r="AH44" s="52" t="str">
        <f>+'[1]5. PLAN ACCION'!F20</f>
        <v xml:space="preserve">Mensual </v>
      </c>
      <c r="AI44" s="74">
        <f>+'[1]5. PLAN ACCION'!G20</f>
        <v>44565</v>
      </c>
      <c r="AJ44" s="74">
        <f>+'[1]5. PLAN ACCION'!H20</f>
        <v>44926</v>
      </c>
    </row>
    <row r="45" spans="1:36" ht="99" customHeight="1" x14ac:dyDescent="0.15">
      <c r="A45" s="52"/>
      <c r="B45" s="73"/>
      <c r="C45" s="54"/>
      <c r="D45" s="54"/>
      <c r="E45" s="54"/>
      <c r="F45" s="54"/>
      <c r="G45" s="53"/>
      <c r="H45" s="56"/>
      <c r="I45" s="104"/>
      <c r="J45" s="58"/>
      <c r="K45" s="59"/>
      <c r="L45" s="70"/>
      <c r="M45" s="61"/>
      <c r="N45" s="62">
        <v>2</v>
      </c>
      <c r="O45" s="63" t="str">
        <f>+'[1]3. CONTROLES'!D63</f>
        <v>El Tesorero realiza el informe de flujo de caja, el cual contiene los pagos programados y aprobados por parte de la Gerencia de acuerdo a la proyección de ingresos del mes.
El Subgerente Administrativo revisa que los pagos se realicen de acuerdo a lo establecido en la correspondiente programación de acuerdo a los recursos disponibles de la entidad, para lo cual se deja la correspondiente programación de pagos</v>
      </c>
      <c r="P45" s="64" t="str">
        <f>+'[1]3. CONTROLES'!M63</f>
        <v>X</v>
      </c>
      <c r="Q45" s="64" t="str">
        <f>+'[1]3. CONTROLES'!N63</f>
        <v>-</v>
      </c>
      <c r="R45" s="65" t="str">
        <f>+'[1]3. CONTROLES'!E63</f>
        <v xml:space="preserve">Detectivo </v>
      </c>
      <c r="S45" s="65" t="str">
        <f>+'[1]3. CONTROLES'!G63</f>
        <v xml:space="preserve">Manual </v>
      </c>
      <c r="T45" s="66">
        <f>+'[1]3. CONTROLES'!I63</f>
        <v>0.3</v>
      </c>
      <c r="U45" s="65" t="str">
        <f>+'[1]3. CONTROLES'!J63</f>
        <v xml:space="preserve">Documentado </v>
      </c>
      <c r="V45" s="65" t="str">
        <f>+'[1]3. CONTROLES'!K63</f>
        <v xml:space="preserve">Continua </v>
      </c>
      <c r="W45" s="65" t="str">
        <f>+'[1]3. CONTROLES'!L63</f>
        <v xml:space="preserve">Con Registro </v>
      </c>
      <c r="X45" s="67">
        <f>+'[1]4. RIESGO RESIDUAL'!G34</f>
        <v>0.33599999999999997</v>
      </c>
      <c r="Y45" s="80"/>
      <c r="Z45" s="95"/>
      <c r="AA45" s="96"/>
      <c r="AB45" s="97"/>
      <c r="AC45" s="96"/>
      <c r="AD45" s="99"/>
      <c r="AE45" s="52"/>
      <c r="AF45" s="72"/>
      <c r="AG45" s="73"/>
      <c r="AH45" s="52"/>
      <c r="AI45" s="74"/>
      <c r="AJ45" s="74"/>
    </row>
    <row r="46" spans="1:36" ht="86.25" customHeight="1" x14ac:dyDescent="0.15">
      <c r="A46" s="52" t="str">
        <f>+'[1]1. IDENTIF RIESGO'!A23</f>
        <v xml:space="preserve">GESTIÓN FINANCIERA 
OBJETIVO:  Programar, registrar, administrar los recursos financieros de la Empresa, cumpliendo con las normas, requerimientos y obligaciones contraídas en el desarrollo de su objeto social, a través de un sistema de información, con el propósito de garantizar la calidad, confiabilidad, razonabilidad y oportunidad de la información financiera, con el fin facilitar la toma de decisiones y el desarrollo sostenible de la institución </v>
      </c>
      <c r="B46" s="73" t="str">
        <f>+'[1]1. IDENTIF RIESGO'!B23</f>
        <v>24-RC</v>
      </c>
      <c r="C46" s="54" t="str">
        <f>+'[1]1. IDENTIF RIESGO'!C23</f>
        <v xml:space="preserve">Afectación económica en la cual se genera disminución del ingreso para la entidad </v>
      </c>
      <c r="D46" s="54" t="str">
        <f>+'[1]1. IDENTIF RIESGO'!D23</f>
        <v>Radicación extemporánea de la facturación generadas por concepto de venta de servicios de salud, mes a mes.</v>
      </c>
      <c r="E46" s="54" t="str">
        <f>+'[1]1. IDENTIF RIESGO'!E23</f>
        <v>Falta de controles en la revisión de las actividades cargadas diariamente y liquidadas.  
El sistema de información genera inconsistencias en la información generada en los reportes.</v>
      </c>
      <c r="F46" s="54" t="str">
        <f>+'[1]1. IDENTIF RIESGO'!F23</f>
        <v>Posibilidad de afectación económica por detrimento patrimonial en la  radicación extemporánea de la facturación generadas por concepto de venta de servicios de salud, mes a mes por falta de controles en la revisión de  las actividades cargadas diariamente y liquidadas por el personal de facturación, también inconsistencias del sistema de información en la información generada en los reportes.</v>
      </c>
      <c r="G46" s="53" t="str">
        <f>+'[1]1. IDENTIF RIESGO'!K23</f>
        <v>Fraude interno</v>
      </c>
      <c r="H46" s="56">
        <f>+'[1]2.1.PROBABILIDAD'!D30</f>
        <v>42000</v>
      </c>
      <c r="I46" s="93" t="str">
        <f>+'[1]2.1.PROBABILIDAD'!E30</f>
        <v xml:space="preserve">Muy Alta </v>
      </c>
      <c r="J46" s="58">
        <f>+'[1]2.1.PROBABILIDAD'!F30</f>
        <v>1</v>
      </c>
      <c r="K46" s="59" t="str">
        <f>+'[1]2.2.IMPACTO '!X21</f>
        <v>Mayor</v>
      </c>
      <c r="L46" s="70">
        <f>+'[1]2.2.IMPACTO '!Y21</f>
        <v>0.8</v>
      </c>
      <c r="M46" s="61" t="str">
        <f>+'[1]2.3 MATRIZ DE CALOR '!F36</f>
        <v>Alto</v>
      </c>
      <c r="N46" s="62">
        <v>1</v>
      </c>
      <c r="O46" s="63" t="str">
        <f>+'[1]3. CONTROLES'!D64</f>
        <v xml:space="preserve">El grupo de cuentas médicas realiza la revisión de las facturas liquidadas en el sistema contra las radicadas a cuentas médicas, realizando la auditoria y preradicando en el sistema, en caso de inconsistencias se devuelve al facturador para la realiación de la corrección. </v>
      </c>
      <c r="P46" s="64" t="str">
        <f>+'[1]3. CONTROLES'!M64</f>
        <v>X</v>
      </c>
      <c r="Q46" s="64" t="str">
        <f>+'[1]3. CONTROLES'!N64</f>
        <v>-</v>
      </c>
      <c r="R46" s="65" t="str">
        <f>+'[1]3. CONTROLES'!E64</f>
        <v xml:space="preserve">Detectivo </v>
      </c>
      <c r="S46" s="65" t="str">
        <f>+'[1]3. CONTROLES'!G64</f>
        <v xml:space="preserve">Manual </v>
      </c>
      <c r="T46" s="66">
        <f>+'[1]3. CONTROLES'!I64</f>
        <v>0.3</v>
      </c>
      <c r="U46" s="65" t="str">
        <f>+'[1]3. CONTROLES'!J64</f>
        <v xml:space="preserve">Documentado </v>
      </c>
      <c r="V46" s="65" t="str">
        <f>+'[1]3. CONTROLES'!K64</f>
        <v xml:space="preserve">Continua </v>
      </c>
      <c r="W46" s="65" t="str">
        <f>+'[1]3. CONTROLES'!L64</f>
        <v xml:space="preserve">Con Registro </v>
      </c>
      <c r="X46" s="67">
        <f>+'[1]4. RIESGO RESIDUAL'!E35</f>
        <v>0.7</v>
      </c>
      <c r="Y46" s="87" t="str">
        <f>+'[1]4. RIESGO RESIDUAL'!I35</f>
        <v>Moderado</v>
      </c>
      <c r="Z46" s="88">
        <f>+'[1]4. RIESGO RESIDUAL'!H35</f>
        <v>0.49</v>
      </c>
      <c r="AA46" s="89" t="str">
        <f>+'[1]4. RIESGO RESIDUAL'!J35</f>
        <v>Mayor</v>
      </c>
      <c r="AB46" s="90">
        <f>+'[1]4. RIESGO RESIDUAL'!K35</f>
        <v>0.8</v>
      </c>
      <c r="AC46" s="89" t="str">
        <f>+'[1]4. RIESGO RESIDUAL'!L35</f>
        <v>Alto</v>
      </c>
      <c r="AD46" s="92" t="str">
        <f>+'[1]4. RIESGO RESIDUAL'!M35</f>
        <v xml:space="preserve">REDUCIR </v>
      </c>
      <c r="AE46" s="52" t="str">
        <f>+'[1]5. PLAN ACCION'!C21</f>
        <v xml:space="preserve">  
 Vr radicado del mes / Vr facturado del mes</v>
      </c>
      <c r="AF46" s="72" t="str">
        <f>+'[1]5. PLAN ACCION'!D21</f>
        <v xml:space="preserve">La Coordinadora de facturación realizará revisión quincenal de las facturas pre radicadas contra las facturadas, garantizando que a fin de mes se encuentre radicada  las facturas.
Entregable: acta de conciliación con el proceso de cartera
</v>
      </c>
      <c r="AG46" s="73" t="str">
        <f>+'[1]5. PLAN ACCION'!E21</f>
        <v>Coordinador de facturación</v>
      </c>
      <c r="AH46" s="52" t="str">
        <f>+'[1]5. PLAN ACCION'!F21</f>
        <v xml:space="preserve">Mensual </v>
      </c>
      <c r="AI46" s="74">
        <f>+'[1]5. PLAN ACCION'!G21</f>
        <v>44562</v>
      </c>
      <c r="AJ46" s="74">
        <f>+'[1]5. PLAN ACCION'!H21</f>
        <v>44926</v>
      </c>
    </row>
    <row r="47" spans="1:36" ht="86.25" customHeight="1" x14ac:dyDescent="0.15">
      <c r="A47" s="52"/>
      <c r="B47" s="73"/>
      <c r="C47" s="54"/>
      <c r="D47" s="54"/>
      <c r="E47" s="54"/>
      <c r="F47" s="54"/>
      <c r="G47" s="53"/>
      <c r="H47" s="56"/>
      <c r="I47" s="93"/>
      <c r="J47" s="58"/>
      <c r="K47" s="59"/>
      <c r="L47" s="70"/>
      <c r="M47" s="61"/>
      <c r="N47" s="62">
        <v>2</v>
      </c>
      <c r="O47" s="63" t="str">
        <f>+'[1]3. CONTROLES'!D65</f>
        <v xml:space="preserve">El coordinador de facturación realiza verificación del preradicado en el sistema contra las facturas realizadas en el sistema, en caso de inconsistencias realiza observaciones al grupo de cuentas médicas. </v>
      </c>
      <c r="P47" s="64" t="str">
        <f>+'[1]3. CONTROLES'!M65</f>
        <v>X</v>
      </c>
      <c r="Q47" s="64" t="str">
        <f>+'[1]3. CONTROLES'!N65</f>
        <v>-</v>
      </c>
      <c r="R47" s="65" t="str">
        <f>+'[1]3. CONTROLES'!E65</f>
        <v xml:space="preserve">Detectivo </v>
      </c>
      <c r="S47" s="65" t="str">
        <f>+'[1]3. CONTROLES'!G65</f>
        <v xml:space="preserve">Manual </v>
      </c>
      <c r="T47" s="66">
        <f>+'[1]3. CONTROLES'!I65</f>
        <v>0.3</v>
      </c>
      <c r="U47" s="65" t="str">
        <f>+'[1]3. CONTROLES'!J65</f>
        <v xml:space="preserve">Documentado </v>
      </c>
      <c r="V47" s="65" t="str">
        <f>+'[1]3. CONTROLES'!K65</f>
        <v xml:space="preserve">Continua </v>
      </c>
      <c r="W47" s="65" t="str">
        <f>+'[1]3. CONTROLES'!L65</f>
        <v xml:space="preserve">Con Registro </v>
      </c>
      <c r="X47" s="67">
        <f>+'[1]4. RIESGO RESIDUAL'!G35</f>
        <v>0.49</v>
      </c>
      <c r="Y47" s="94"/>
      <c r="Z47" s="95"/>
      <c r="AA47" s="96"/>
      <c r="AB47" s="97"/>
      <c r="AC47" s="96"/>
      <c r="AD47" s="99"/>
      <c r="AE47" s="52"/>
      <c r="AF47" s="72"/>
      <c r="AG47" s="73"/>
      <c r="AH47" s="52"/>
      <c r="AI47" s="74"/>
      <c r="AJ47" s="74"/>
    </row>
    <row r="48" spans="1:36" ht="86.25" customHeight="1" x14ac:dyDescent="0.15">
      <c r="A48" s="52" t="str">
        <f>+'[1]1. IDENTIF RIESGO'!A24</f>
        <v xml:space="preserve">GESTIÓN FINANCIERA 
OBJETIVO:  Programar, registrar, administrar los recursos financieros de la Empresa, cumpliendo con las normas, requerimientos y obligaciones contraídas en el desarrollo de su objeto social, a través de un sistema de información, con el propósito de garantizar la calidad, confiabilidad, razonabilidad y oportunidad de la información financiera, con el fin facilitar la toma de decisiones y el desarrollo sostenible de la institución </v>
      </c>
      <c r="B48" s="73" t="str">
        <f>+'[1]1. IDENTIF RIESGO'!B24</f>
        <v>25-RC</v>
      </c>
      <c r="C48" s="54" t="str">
        <f>+'[1]1. IDENTIF RIESGO'!C24</f>
        <v xml:space="preserve">Afectación económica para la entidad </v>
      </c>
      <c r="D48" s="54" t="str">
        <f>+'[1]1. IDENTIF RIESGO'!D24</f>
        <v xml:space="preserve">Cancelación del contrato de prestación de servicios del facturador, procesos fiscales y disciplinarios por órganos de control </v>
      </c>
      <c r="E48" s="54" t="str">
        <f>+'[1]1. IDENTIF RIESGO'!E24</f>
        <v xml:space="preserve">Falta de controles en la revisión de  las actividades cargadas diariamente y liquidadas.
El sistema de información genera inconsistencias en la información generada en los reportes.   
</v>
      </c>
      <c r="F48" s="54" t="str">
        <f>+'[1]1. IDENTIF RIESGO'!F24</f>
        <v>Posibilidad de afectación económica por detrimento patrimonial que conlleva a la cancelación del contrato de prestación de servicios, procesos fiscales y disciplinarios por órganos de control por omisión de facturar las actividades  prestadas en los diferentes centros de salud y unidades operativas generada por falta de controles  en la revisión de  las actividades cargadas diariamente y liquidadas,  también inconsistencias del sistema de información en la información generada en los reportes.</v>
      </c>
      <c r="G48" s="53" t="str">
        <f>+'[1]1. IDENTIF RIESGO'!K24</f>
        <v>Fraude interno</v>
      </c>
      <c r="H48" s="56">
        <f>+'[1]2.1.PROBABILIDAD'!D31</f>
        <v>42000</v>
      </c>
      <c r="I48" s="93" t="str">
        <f>+'[1]2.1.PROBABILIDAD'!E31</f>
        <v xml:space="preserve">Muy Alta </v>
      </c>
      <c r="J48" s="58">
        <f>+'[1]2.1.PROBABILIDAD'!F31</f>
        <v>1</v>
      </c>
      <c r="K48" s="59" t="str">
        <f>+'[1]2.2.IMPACTO '!X22</f>
        <v>Mayor</v>
      </c>
      <c r="L48" s="70">
        <f>+'[1]2.2.IMPACTO '!Y22</f>
        <v>0.8</v>
      </c>
      <c r="M48" s="61" t="str">
        <f>+'[1]2.3 MATRIZ DE CALOR '!F37</f>
        <v>Alto</v>
      </c>
      <c r="N48" s="62">
        <v>1</v>
      </c>
      <c r="O48" s="63" t="str">
        <f>+'[1]3. CONTROLES'!D66</f>
        <v>La Coordinadora de facturación realizará revisión quincenal de los cargos realizados por el personal asistencial, garantizando que a fin de mes se encuentre facturado los servicios prestados a los pacientes egresados.</v>
      </c>
      <c r="P48" s="64" t="str">
        <f>+'[1]3. CONTROLES'!M66</f>
        <v>X</v>
      </c>
      <c r="Q48" s="64" t="str">
        <f>+'[1]3. CONTROLES'!N66</f>
        <v>-</v>
      </c>
      <c r="R48" s="65" t="str">
        <f>+'[1]3. CONTROLES'!E66</f>
        <v>Preventivo</v>
      </c>
      <c r="S48" s="65" t="str">
        <f>+'[1]3. CONTROLES'!G66</f>
        <v xml:space="preserve">Manual </v>
      </c>
      <c r="T48" s="66">
        <f>+'[1]3. CONTROLES'!I66</f>
        <v>0.4</v>
      </c>
      <c r="U48" s="65" t="str">
        <f>+'[1]3. CONTROLES'!J66</f>
        <v xml:space="preserve">Documentado </v>
      </c>
      <c r="V48" s="65" t="str">
        <f>+'[1]3. CONTROLES'!K66</f>
        <v xml:space="preserve">Continua </v>
      </c>
      <c r="W48" s="65" t="str">
        <f>+'[1]3. CONTROLES'!L66</f>
        <v xml:space="preserve">Con Registro </v>
      </c>
      <c r="X48" s="67">
        <f>+'[1]4. RIESGO RESIDUAL'!E36</f>
        <v>0.6</v>
      </c>
      <c r="Y48" s="87" t="str">
        <f>+'[1]4. RIESGO RESIDUAL'!I36</f>
        <v>Moderado</v>
      </c>
      <c r="Z48" s="88">
        <f>+'[1]4. RIESGO RESIDUAL'!H36</f>
        <v>0.6</v>
      </c>
      <c r="AA48" s="89" t="str">
        <f>+'[1]4. RIESGO RESIDUAL'!J36</f>
        <v>Mayor</v>
      </c>
      <c r="AB48" s="90">
        <f>+'[1]4. RIESGO RESIDUAL'!K36</f>
        <v>0.8</v>
      </c>
      <c r="AC48" s="89" t="str">
        <f>+'[1]4. RIESGO RESIDUAL'!L36</f>
        <v>Alto</v>
      </c>
      <c r="AD48" s="92" t="str">
        <f>+'[1]4. RIESGO RESIDUAL'!M36</f>
        <v xml:space="preserve">REDUCIR </v>
      </c>
      <c r="AE48" s="52" t="str">
        <f>+'[1]5. PLAN ACCION'!C22</f>
        <v>Cargos pendientes del mes  / Vr facturado del mes</v>
      </c>
      <c r="AF48" s="72" t="str">
        <f>+'[1]5. PLAN ACCION'!D22</f>
        <v xml:space="preserve">La Coordinadora de facturación realizará revisión quincenal de los cargos realizados por el personal asistencial, garantizando que a fin de mes se encuentre facturado los servicios prestados a los pacientes egresados.
Entregable: acta de conciliación con el proceso de cuentas medicas
</v>
      </c>
      <c r="AG48" s="73" t="str">
        <f>+'[1]5. PLAN ACCION'!E22</f>
        <v>Coordinador de facturación</v>
      </c>
      <c r="AH48" s="52" t="str">
        <f>+'[1]5. PLAN ACCION'!F22</f>
        <v xml:space="preserve">Mensual </v>
      </c>
      <c r="AI48" s="74">
        <f>+'[1]5. PLAN ACCION'!G22</f>
        <v>44562</v>
      </c>
      <c r="AJ48" s="74">
        <f>+'[1]5. PLAN ACCION'!H22</f>
        <v>44926</v>
      </c>
    </row>
    <row r="49" spans="1:36" ht="86.25" customHeight="1" x14ac:dyDescent="0.15">
      <c r="A49" s="52"/>
      <c r="B49" s="73"/>
      <c r="C49" s="54"/>
      <c r="D49" s="54"/>
      <c r="E49" s="54"/>
      <c r="F49" s="54"/>
      <c r="G49" s="53"/>
      <c r="H49" s="56"/>
      <c r="I49" s="93"/>
      <c r="J49" s="58"/>
      <c r="K49" s="59"/>
      <c r="L49" s="70"/>
      <c r="M49" s="61"/>
      <c r="N49" s="62">
        <v>2</v>
      </c>
      <c r="O49" s="63">
        <f>+'[1]3. CONTROLES'!D67</f>
        <v>0</v>
      </c>
      <c r="P49" s="64">
        <f>+'[1]3. CONTROLES'!M67</f>
        <v>0</v>
      </c>
      <c r="Q49" s="64">
        <f>+'[1]3. CONTROLES'!N67</f>
        <v>0</v>
      </c>
      <c r="R49" s="65">
        <f>+'[1]3. CONTROLES'!E67</f>
        <v>0</v>
      </c>
      <c r="S49" s="65">
        <f>+'[1]3. CONTROLES'!G67</f>
        <v>0</v>
      </c>
      <c r="T49" s="66">
        <f>+'[1]3. CONTROLES'!I67</f>
        <v>0</v>
      </c>
      <c r="U49" s="65">
        <f>+'[1]3. CONTROLES'!J67</f>
        <v>0</v>
      </c>
      <c r="V49" s="65">
        <f>+'[1]3. CONTROLES'!K67</f>
        <v>0</v>
      </c>
      <c r="W49" s="65">
        <f>+'[1]3. CONTROLES'!L67</f>
        <v>0</v>
      </c>
      <c r="X49" s="67">
        <f>+'[1]4. RIESGO RESIDUAL'!G36</f>
        <v>0.6</v>
      </c>
      <c r="Y49" s="94"/>
      <c r="Z49" s="95"/>
      <c r="AA49" s="96"/>
      <c r="AB49" s="97"/>
      <c r="AC49" s="96"/>
      <c r="AD49" s="99"/>
      <c r="AE49" s="52"/>
      <c r="AF49" s="72"/>
      <c r="AG49" s="73"/>
      <c r="AH49" s="52"/>
      <c r="AI49" s="74"/>
      <c r="AJ49" s="74"/>
    </row>
    <row r="50" spans="1:36" ht="108" customHeight="1" x14ac:dyDescent="0.15">
      <c r="A50" s="52" t="str">
        <f>+'[1]1. IDENTIF RIESGO'!A25</f>
        <v>GESTIÓN DOCUMENTAL 
OBJETIVO: Gestionar el documento con el fin de garantizar su adecuada distribución, conservación y custodia con el propósito de disponer de la información oportunamente.</v>
      </c>
      <c r="B50" s="73" t="str">
        <f>+'[1]1. IDENTIF RIESGO'!B25</f>
        <v>26-RC</v>
      </c>
      <c r="C50" s="54" t="str">
        <f>+'[1]1. IDENTIF RIESGO'!C25</f>
        <v xml:space="preserve">Afectación económica y disciplinaria </v>
      </c>
      <c r="D50" s="54" t="str">
        <f>+'[1]1. IDENTIF RIESGO'!D25</f>
        <v>Sanciones Disciplinarias, Fiscales
y Penales</v>
      </c>
      <c r="E50" s="54" t="str">
        <f>+'[1]1. IDENTIF RIESGO'!E25</f>
        <v>Desconocimiento de la
Norma, falta de adherencia al proceso de gestión documental, 
Falta de ética</v>
      </c>
      <c r="F50" s="54" t="str">
        <f>+'[1]1. IDENTIF RIESGO'!F25</f>
        <v xml:space="preserve">Posibilidad de que el personal de apoyo de archivo reciba dinero o dadivas por intervenir las  unidades documentales, Ubicación, Falsificación o destrucción de un Documento a su favor o de terceros
</v>
      </c>
      <c r="G50" s="115" t="str">
        <f>+'[1]1. IDENTIF RIESGO'!K25</f>
        <v>Ejecución y administración de procesos</v>
      </c>
      <c r="H50" s="56">
        <f>+'[1]2.1.PROBABILIDAD'!D32</f>
        <v>960</v>
      </c>
      <c r="I50" s="104" t="str">
        <f>+'[1]2.1.PROBABILIDAD'!E32</f>
        <v xml:space="preserve">Alta </v>
      </c>
      <c r="J50" s="58">
        <f>+'[1]2.1.PROBABILIDAD'!F32</f>
        <v>0.8</v>
      </c>
      <c r="K50" s="101" t="str">
        <f>+'[1]2.2.IMPACTO '!X23</f>
        <v xml:space="preserve">Catastrófico </v>
      </c>
      <c r="L50" s="70">
        <f>+'[1]2.2.IMPACTO '!Y23</f>
        <v>1</v>
      </c>
      <c r="M50" s="102" t="str">
        <f>+'[1]2.3 MATRIZ DE CALOR '!F38</f>
        <v>Extremo</v>
      </c>
      <c r="N50" s="62">
        <v>1</v>
      </c>
      <c r="O50" s="63" t="str">
        <f>+'[1]3. CONTROLES'!D68</f>
        <v xml:space="preserve">El   Profesional de Gestión Documental, realizara Inducción y Reinducción  sobre los requerimientos de Ley  General de Archivos implementados en la Institución mediante el  procesos y procedimientos  de  Gestión Documental adelantados en la entidad para fortalecer y actualizar conocimientos a los  funcionarios  de apoyo,   en caso de una vinculación reciente de un funcionario  o contratista de acuerdo a la   dependencia se programara una  Capacitación  según tema que corresponda personalizada sobre el tema. </v>
      </c>
      <c r="P50" s="64" t="str">
        <f>+'[1]3. CONTROLES'!M68</f>
        <v>X</v>
      </c>
      <c r="Q50" s="64" t="str">
        <f>+'[1]3. CONTROLES'!N68</f>
        <v>-</v>
      </c>
      <c r="R50" s="65" t="str">
        <f>+'[1]3. CONTROLES'!E68</f>
        <v>Preventivo</v>
      </c>
      <c r="S50" s="65" t="str">
        <f>+'[1]3. CONTROLES'!G68</f>
        <v xml:space="preserve">Manual </v>
      </c>
      <c r="T50" s="66">
        <f>+'[1]3. CONTROLES'!I68</f>
        <v>0.4</v>
      </c>
      <c r="U50" s="65" t="str">
        <f>+'[1]3. CONTROLES'!J68</f>
        <v xml:space="preserve">Documentado </v>
      </c>
      <c r="V50" s="65" t="str">
        <f>+'[1]3. CONTROLES'!K68</f>
        <v xml:space="preserve">Aleatoria </v>
      </c>
      <c r="W50" s="65" t="str">
        <f>+'[1]3. CONTROLES'!L68</f>
        <v xml:space="preserve">Con Registro </v>
      </c>
      <c r="X50" s="67">
        <f>+'[1]4. RIESGO RESIDUAL'!E37</f>
        <v>0.48</v>
      </c>
      <c r="Y50" s="87" t="str">
        <f>+'[1]4. RIESGO RESIDUAL'!I37</f>
        <v>Moderado</v>
      </c>
      <c r="Z50" s="88">
        <f>+'[1]4. RIESGO RESIDUAL'!H37</f>
        <v>0.48</v>
      </c>
      <c r="AA50" s="89" t="str">
        <f>+'[1]4. RIESGO RESIDUAL'!J37</f>
        <v>Mayor</v>
      </c>
      <c r="AB50" s="90">
        <f>+'[1]4. RIESGO RESIDUAL'!K37</f>
        <v>0.8</v>
      </c>
      <c r="AC50" s="89" t="str">
        <f>+'[1]4. RIESGO RESIDUAL'!L37</f>
        <v>Alto</v>
      </c>
      <c r="AD50" s="92" t="str">
        <f>+'[1]4. RIESGO RESIDUAL'!M37</f>
        <v xml:space="preserve">REDUCIR </v>
      </c>
      <c r="AE50" s="52" t="str">
        <f>+'[1]5. PLAN ACCION'!C23</f>
        <v xml:space="preserve">No. de capacitaciones / total de capacitaciones programadas *100
No. de formatos revisados / total de formatos diligenciados *100 
</v>
      </c>
      <c r="AF50" s="72" t="str">
        <f>+'[1]5. PLAN ACCION'!D23</f>
        <v xml:space="preserve">Realizar capacitaciones al personal de archivo sobre la norma, la ética y responsabilidad que se debe tener en la gestión de los documentos, para garantizar una adecuada distribución, conservación y custodia.
Revisar que se encuentre diligenciado el formato de recepción y envío de comunicaciones oficiales.
</v>
      </c>
      <c r="AG50" s="73" t="str">
        <f>+'[1]5. PLAN ACCION'!E23</f>
        <v xml:space="preserve">Profesional en Gestión Documental </v>
      </c>
      <c r="AH50" s="52" t="str">
        <f>+'[1]5. PLAN ACCION'!F23</f>
        <v xml:space="preserve">
Semestral (capacitaciones)
Revisión (mensual) 
</v>
      </c>
      <c r="AI50" s="74">
        <f>+'[1]5. PLAN ACCION'!G23</f>
        <v>44564</v>
      </c>
      <c r="AJ50" s="74">
        <f>+'[1]5. PLAN ACCION'!H23</f>
        <v>44925</v>
      </c>
    </row>
    <row r="51" spans="1:36" ht="63" customHeight="1" x14ac:dyDescent="0.15">
      <c r="A51" s="52"/>
      <c r="B51" s="73"/>
      <c r="C51" s="54"/>
      <c r="D51" s="54"/>
      <c r="E51" s="54"/>
      <c r="F51" s="54"/>
      <c r="G51" s="116"/>
      <c r="H51" s="56"/>
      <c r="I51" s="104"/>
      <c r="J51" s="58"/>
      <c r="K51" s="101"/>
      <c r="L51" s="70"/>
      <c r="M51" s="102"/>
      <c r="N51" s="62">
        <v>2</v>
      </c>
      <c r="O51" s="63">
        <f>+'[1]3. CONTROLES'!D69</f>
        <v>0</v>
      </c>
      <c r="P51" s="64">
        <f>+'[1]3. CONTROLES'!M69</f>
        <v>0</v>
      </c>
      <c r="Q51" s="64">
        <f>+'[1]3. CONTROLES'!N69</f>
        <v>0</v>
      </c>
      <c r="R51" s="65">
        <f>+'[1]3. CONTROLES'!E69</f>
        <v>0</v>
      </c>
      <c r="S51" s="65">
        <f>+'[1]3. CONTROLES'!G69</f>
        <v>0</v>
      </c>
      <c r="T51" s="66">
        <f>+'[1]3. CONTROLES'!I69</f>
        <v>0</v>
      </c>
      <c r="U51" s="65">
        <f>+'[1]3. CONTROLES'!J69</f>
        <v>0</v>
      </c>
      <c r="V51" s="65">
        <f>+'[1]3. CONTROLES'!K69</f>
        <v>0</v>
      </c>
      <c r="W51" s="65">
        <f>+'[1]3. CONTROLES'!L69</f>
        <v>0</v>
      </c>
      <c r="X51" s="67">
        <f>+'[1]4. RIESGO RESIDUAL'!G37</f>
        <v>0.48</v>
      </c>
      <c r="Y51" s="94"/>
      <c r="Z51" s="95"/>
      <c r="AA51" s="96"/>
      <c r="AB51" s="97"/>
      <c r="AC51" s="96"/>
      <c r="AD51" s="99"/>
      <c r="AE51" s="52"/>
      <c r="AF51" s="72"/>
      <c r="AG51" s="73"/>
      <c r="AH51" s="52"/>
      <c r="AI51" s="74"/>
      <c r="AJ51" s="74"/>
    </row>
    <row r="52" spans="1:36" ht="65.25" customHeight="1" x14ac:dyDescent="0.15">
      <c r="A52" s="52" t="str">
        <f>+'[1]1. IDENTIF RIESGO'!A26</f>
        <v>GESTIÓN DE CONTROL INTERNO                                                                                                                                                                                                                                                                                                                                                                                               OBJETIVO: Fortalecer el Sistema de Control Interno a través de la verificación selectiva al cumplimiento de las leyes, normas, políticas, procedimientos, programas, planes, proyectos, metas de la institución, recomendando los ajustes necesarios producto de la evaluación y seguimiento, valoración de riesgos e incentivando la  cultura de autocontrol que a través de la asesoría y acompañamiento le permita a la entidad alcanzar mayor eficiencia administrativa</v>
      </c>
      <c r="B52" s="73" t="str">
        <f>+'[1]1. IDENTIF RIESGO'!B26</f>
        <v>27-RC</v>
      </c>
      <c r="C52" s="54" t="str">
        <f>+'[1]1. IDENTIF RIESGO'!C26</f>
        <v>Afectación Económica</v>
      </c>
      <c r="D52" s="54" t="str">
        <f>+'[1]1. IDENTIF RIESGO'!D26</f>
        <v>Sanciones fiscales, penales o disciplinaria de los entes de control.</v>
      </c>
      <c r="E52" s="54" t="str">
        <f>+'[1]1. IDENTIF RIESGO'!E26</f>
        <v xml:space="preserve">desconocimiento de requisitos para auditores </v>
      </c>
      <c r="F52" s="54" t="str">
        <f>+'[1]1. IDENTIF RIESGO'!F26</f>
        <v xml:space="preserve">Posibilidad de sanciones fiscales, penales o disciplinaria de los entes de control, por recibir dadivas a cambio de favorecer los resultados en los procesos auditados. </v>
      </c>
      <c r="G52" s="53" t="str">
        <f>+'[1]1. IDENTIF RIESGO'!K26</f>
        <v>Fraude interno</v>
      </c>
      <c r="H52" s="56">
        <f>+'[1]2.1.PROBABILIDAD'!D33</f>
        <v>20</v>
      </c>
      <c r="I52" s="84" t="str">
        <f>+'[1]2.1.PROBABILIDAD'!E33</f>
        <v>Baja</v>
      </c>
      <c r="J52" s="58">
        <f>+'[1]2.1.PROBABILIDAD'!F33</f>
        <v>0.4</v>
      </c>
      <c r="K52" s="59" t="str">
        <f>+'[1]2.2.IMPACTO '!X24</f>
        <v>Mayor</v>
      </c>
      <c r="L52" s="70">
        <f>+'[1]2.2.IMPACTO '!Y24</f>
        <v>0.8</v>
      </c>
      <c r="M52" s="61" t="str">
        <f>+'[1]2.3 MATRIZ DE CALOR '!F39</f>
        <v>Alto</v>
      </c>
      <c r="N52" s="62">
        <v>1</v>
      </c>
      <c r="O52" s="63" t="str">
        <f>+'[1]3. CONTROLES'!D70</f>
        <v xml:space="preserve">El jefe de control interno realizará capacitaciones en ética, integridad y responsabilidad, al personal de la oficina de control interno lo que permite llevar a cabo prácticas de mejoramiento continuo que tiendan al desarrollo de actividades con calidad. </v>
      </c>
      <c r="P52" s="64" t="str">
        <f>+'[1]3. CONTROLES'!M70</f>
        <v>X</v>
      </c>
      <c r="Q52" s="64" t="str">
        <f>+'[1]3. CONTROLES'!N70</f>
        <v>-</v>
      </c>
      <c r="R52" s="65" t="str">
        <f>+'[1]3. CONTROLES'!E70</f>
        <v>Preventivo</v>
      </c>
      <c r="S52" s="65" t="str">
        <f>+'[1]3. CONTROLES'!G70</f>
        <v xml:space="preserve">Manual </v>
      </c>
      <c r="T52" s="66">
        <f>+'[1]3. CONTROLES'!I70</f>
        <v>0.4</v>
      </c>
      <c r="U52" s="65" t="str">
        <f>+'[1]3. CONTROLES'!J70</f>
        <v xml:space="preserve">Documentado </v>
      </c>
      <c r="V52" s="65" t="str">
        <f>+'[1]3. CONTROLES'!K70</f>
        <v xml:space="preserve">Continua </v>
      </c>
      <c r="W52" s="65" t="str">
        <f>+'[1]3. CONTROLES'!L70</f>
        <v xml:space="preserve">Con Registro </v>
      </c>
      <c r="X52" s="67">
        <f>+'[1]4. RIESGO RESIDUAL'!E38</f>
        <v>0.24</v>
      </c>
      <c r="Y52" s="68" t="str">
        <f>+'[1]4. RIESGO RESIDUAL'!I38</f>
        <v>Baja</v>
      </c>
      <c r="Z52" s="88">
        <f>+'[1]4. RIESGO RESIDUAL'!H38</f>
        <v>0.24</v>
      </c>
      <c r="AA52" s="89" t="str">
        <f>+'[1]4. RIESGO RESIDUAL'!J38</f>
        <v>Mayor</v>
      </c>
      <c r="AB52" s="90">
        <f>+'[1]4. RIESGO RESIDUAL'!K38</f>
        <v>0.8</v>
      </c>
      <c r="AC52" s="89" t="str">
        <f>+'[1]4. RIESGO RESIDUAL'!L38</f>
        <v>Alto</v>
      </c>
      <c r="AD52" s="92" t="str">
        <f>+'[1]4. RIESGO RESIDUAL'!M38</f>
        <v xml:space="preserve">REDUCIR </v>
      </c>
      <c r="AE52" s="52" t="str">
        <f>+'[1]5. PLAN ACCION'!C24</f>
        <v># de capacitaciones realizadas/#de capacitaciones programadas *100%</v>
      </c>
      <c r="AF52" s="72" t="str">
        <f>+'[1]5. PLAN ACCION'!D24</f>
        <v xml:space="preserve">Realizar capacitaciones en ética, integridad y responsabilidad, al personal de la oficina de control interno lo que permite llevar a cabo prácticas de mejoramiento continuo que tiendan al desarrollo de actividades con calidad. </v>
      </c>
      <c r="AG52" s="73" t="str">
        <f>+'[1]5. PLAN ACCION'!E24</f>
        <v xml:space="preserve">Jefe oficina de control interno </v>
      </c>
      <c r="AH52" s="52" t="str">
        <f>+'[1]5. PLAN ACCION'!F24</f>
        <v>Semestral (Capacitaciones)</v>
      </c>
      <c r="AI52" s="74">
        <f>+'[1]5. PLAN ACCION'!G24</f>
        <v>44594</v>
      </c>
      <c r="AJ52" s="74">
        <f>+'[1]5. PLAN ACCION'!H24</f>
        <v>44895</v>
      </c>
    </row>
    <row r="53" spans="1:36" ht="63" customHeight="1" x14ac:dyDescent="0.15">
      <c r="A53" s="52"/>
      <c r="B53" s="73"/>
      <c r="C53" s="54"/>
      <c r="D53" s="54"/>
      <c r="E53" s="54"/>
      <c r="F53" s="54"/>
      <c r="G53" s="53"/>
      <c r="H53" s="56"/>
      <c r="I53" s="84"/>
      <c r="J53" s="58"/>
      <c r="K53" s="59"/>
      <c r="L53" s="70"/>
      <c r="M53" s="61"/>
      <c r="N53" s="62">
        <v>2</v>
      </c>
      <c r="O53" s="63">
        <f>+'[1]3. CONTROLES'!D71</f>
        <v>0</v>
      </c>
      <c r="P53" s="64">
        <f>+'[1]3. CONTROLES'!M71</f>
        <v>0</v>
      </c>
      <c r="Q53" s="64">
        <f>+'[1]3. CONTROLES'!N71</f>
        <v>0</v>
      </c>
      <c r="R53" s="65">
        <f>+'[1]3. CONTROLES'!E71</f>
        <v>0</v>
      </c>
      <c r="S53" s="65">
        <f>+'[1]3. CONTROLES'!G71</f>
        <v>0</v>
      </c>
      <c r="T53" s="66">
        <f>+'[1]3. CONTROLES'!I71</f>
        <v>0</v>
      </c>
      <c r="U53" s="65">
        <f>+'[1]3. CONTROLES'!J71</f>
        <v>0</v>
      </c>
      <c r="V53" s="65">
        <f>+'[1]3. CONTROLES'!K71</f>
        <v>0</v>
      </c>
      <c r="W53" s="65">
        <f>+'[1]3. CONTROLES'!L71</f>
        <v>0</v>
      </c>
      <c r="X53" s="67">
        <f>+'[1]4. RIESGO RESIDUAL'!G38</f>
        <v>0.24</v>
      </c>
      <c r="Y53" s="80"/>
      <c r="Z53" s="95"/>
      <c r="AA53" s="96"/>
      <c r="AB53" s="97"/>
      <c r="AC53" s="96"/>
      <c r="AD53" s="99"/>
      <c r="AE53" s="52"/>
      <c r="AF53" s="72"/>
      <c r="AG53" s="73"/>
      <c r="AH53" s="52"/>
      <c r="AI53" s="74"/>
      <c r="AJ53" s="74"/>
    </row>
    <row r="54" spans="1:36" ht="54" customHeight="1" x14ac:dyDescent="0.15">
      <c r="A54" s="52" t="str">
        <f>+'[1]1. IDENTIF RIESGO'!A27</f>
        <v>GESTIÓN DE CONTROL INTERNO                                                                                                                                                                                                                                                                                                                                                                                               OBJETIVO: Fortalecer el Sistema de Control Interno a través de la verificación selectiva al cumplimiento de las leyes, normas, políticas, procedimientos, programas, planes, proyectos, metas de la institución, recomendando los ajustes necesarios producto de la evaluación y seguimiento, valoración de riesgos e incentivando la  cultura de autocontrol que a través de la asesoría y acompañamiento le permita a la entidad alcanzar mayor eficiencia administrativa</v>
      </c>
      <c r="B54" s="73" t="str">
        <f>+'[1]1. IDENTIF RIESGO'!B27</f>
        <v>28-RC</v>
      </c>
      <c r="C54" s="54" t="str">
        <f>+'[1]1. IDENTIF RIESGO'!C27</f>
        <v>Afectación económica</v>
      </c>
      <c r="D54" s="54" t="str">
        <f>+'[1]1. IDENTIF RIESGO'!D27</f>
        <v>Sanción disciplinaria o penales, por parte de los entes de ente de control</v>
      </c>
      <c r="E54" s="54" t="str">
        <f>+'[1]1. IDENTIF RIESGO'!E27</f>
        <v xml:space="preserve">Desconocimiento del ejercicio de auditoria </v>
      </c>
      <c r="F54" s="54" t="str">
        <f>+'[1]1. IDENTIF RIESGO'!F27</f>
        <v xml:space="preserve">Posibilidad de sanción disciplinaria o penales, por parte de los entes de control, debido a la venta de información reservada,  en el ejercicio de las auditorías. </v>
      </c>
      <c r="G54" s="53" t="str">
        <f>+'[1]1. IDENTIF RIESGO'!K27</f>
        <v>Fraude interno</v>
      </c>
      <c r="H54" s="56">
        <f>+'[1]2.1.PROBABILIDAD'!D34</f>
        <v>20</v>
      </c>
      <c r="I54" s="84" t="str">
        <f>+'[1]2.1.PROBABILIDAD'!E34</f>
        <v>Baja</v>
      </c>
      <c r="J54" s="58">
        <f>+'[1]2.1.PROBABILIDAD'!F34</f>
        <v>0.4</v>
      </c>
      <c r="K54" s="59" t="str">
        <f>+'[1]2.2.IMPACTO '!X25</f>
        <v>Mayor</v>
      </c>
      <c r="L54" s="70">
        <f>+'[1]2.2.IMPACTO '!Y25</f>
        <v>0.8</v>
      </c>
      <c r="M54" s="61" t="str">
        <f>+'[1]2.3 MATRIZ DE CALOR '!F40</f>
        <v>Alto</v>
      </c>
      <c r="N54" s="62">
        <v>1</v>
      </c>
      <c r="O54" s="63" t="str">
        <f>+'[1]3. CONTROLES'!D72</f>
        <v>El jefe de control interno realizará capacitaciones semestrales en el código de ética del auditor al personal de la oficina de control interno.</v>
      </c>
      <c r="P54" s="64" t="str">
        <f>+'[1]3. CONTROLES'!M72</f>
        <v>X</v>
      </c>
      <c r="Q54" s="64" t="str">
        <f>+'[1]3. CONTROLES'!N72</f>
        <v>-</v>
      </c>
      <c r="R54" s="65" t="str">
        <f>+'[1]3. CONTROLES'!E72</f>
        <v>Preventivo</v>
      </c>
      <c r="S54" s="65" t="str">
        <f>+'[1]3. CONTROLES'!G72</f>
        <v xml:space="preserve">Manual </v>
      </c>
      <c r="T54" s="66">
        <f>+'[1]3. CONTROLES'!I72</f>
        <v>0.4</v>
      </c>
      <c r="U54" s="65" t="str">
        <f>+'[1]3. CONTROLES'!J72</f>
        <v xml:space="preserve">Documentado </v>
      </c>
      <c r="V54" s="65" t="str">
        <f>+'[1]3. CONTROLES'!K72</f>
        <v xml:space="preserve">Aleatoria </v>
      </c>
      <c r="W54" s="65" t="str">
        <f>+'[1]3. CONTROLES'!L72</f>
        <v xml:space="preserve">Con Registro </v>
      </c>
      <c r="X54" s="67">
        <f>+'[1]4. RIESGO RESIDUAL'!E39</f>
        <v>0.24</v>
      </c>
      <c r="Y54" s="68" t="str">
        <f>+'[1]4. RIESGO RESIDUAL'!I39</f>
        <v>Baja</v>
      </c>
      <c r="Z54" s="88">
        <f>+'[1]4. RIESGO RESIDUAL'!H39</f>
        <v>0.24</v>
      </c>
      <c r="AA54" s="89" t="str">
        <f>+'[1]4. RIESGO RESIDUAL'!J39</f>
        <v>Mayor</v>
      </c>
      <c r="AB54" s="90">
        <f>+'[1]4. RIESGO RESIDUAL'!K39</f>
        <v>0.8</v>
      </c>
      <c r="AC54" s="89" t="str">
        <f>+'[1]4. RIESGO RESIDUAL'!L39</f>
        <v>Alto</v>
      </c>
      <c r="AD54" s="92" t="str">
        <f>+'[1]4. RIESGO RESIDUAL'!M39</f>
        <v xml:space="preserve">REDUCIR </v>
      </c>
      <c r="AE54" s="52" t="str">
        <f>+'[1]5. PLAN ACCION'!C25</f>
        <v># de capacitaciones realizadas</v>
      </c>
      <c r="AF54" s="72" t="str">
        <f>+'[1]5. PLAN ACCION'!D25</f>
        <v>El jefe de control interno realizará capacitaciones semestrales en el código de ética del auditor al personal de la oficina de control interno.</v>
      </c>
      <c r="AG54" s="73" t="str">
        <f>+'[1]5. PLAN ACCION'!E25</f>
        <v xml:space="preserve">Jefe oficina de control interno </v>
      </c>
      <c r="AH54" s="52" t="str">
        <f>+'[1]5. PLAN ACCION'!F25</f>
        <v>Semestral (Capacitaciones)</v>
      </c>
      <c r="AI54" s="74">
        <f>+'[1]5. PLAN ACCION'!G25</f>
        <v>44594</v>
      </c>
      <c r="AJ54" s="74">
        <f>+'[1]5. PLAN ACCION'!H25</f>
        <v>44895</v>
      </c>
    </row>
    <row r="55" spans="1:36" ht="63" customHeight="1" x14ac:dyDescent="0.15">
      <c r="A55" s="52"/>
      <c r="B55" s="73"/>
      <c r="C55" s="54"/>
      <c r="D55" s="54"/>
      <c r="E55" s="54"/>
      <c r="F55" s="54"/>
      <c r="G55" s="53"/>
      <c r="H55" s="56"/>
      <c r="I55" s="84"/>
      <c r="J55" s="58"/>
      <c r="K55" s="59"/>
      <c r="L55" s="70"/>
      <c r="M55" s="61"/>
      <c r="N55" s="62">
        <v>2</v>
      </c>
      <c r="O55" s="63">
        <f>+'[1]3. CONTROLES'!D73</f>
        <v>0</v>
      </c>
      <c r="P55" s="64">
        <f>+'[1]3. CONTROLES'!M73</f>
        <v>0</v>
      </c>
      <c r="Q55" s="64">
        <f>+'[1]3. CONTROLES'!N73</f>
        <v>0</v>
      </c>
      <c r="R55" s="65">
        <f>+'[1]3. CONTROLES'!E73</f>
        <v>0</v>
      </c>
      <c r="S55" s="65">
        <f>+'[1]3. CONTROLES'!G73</f>
        <v>0</v>
      </c>
      <c r="T55" s="66">
        <f>+'[1]3. CONTROLES'!I73</f>
        <v>0</v>
      </c>
      <c r="U55" s="65">
        <f>+'[1]3. CONTROLES'!J73</f>
        <v>0</v>
      </c>
      <c r="V55" s="65">
        <f>+'[1]3. CONTROLES'!K73</f>
        <v>0</v>
      </c>
      <c r="W55" s="65">
        <f>+'[1]3. CONTROLES'!L73</f>
        <v>0</v>
      </c>
      <c r="X55" s="67">
        <f>+'[1]4. RIESGO RESIDUAL'!G39</f>
        <v>0.24</v>
      </c>
      <c r="Y55" s="80"/>
      <c r="Z55" s="95"/>
      <c r="AA55" s="96"/>
      <c r="AB55" s="97"/>
      <c r="AC55" s="96"/>
      <c r="AD55" s="99"/>
      <c r="AE55" s="52"/>
      <c r="AF55" s="72"/>
      <c r="AG55" s="73"/>
      <c r="AH55" s="52"/>
      <c r="AI55" s="74"/>
      <c r="AJ55" s="74"/>
    </row>
    <row r="56" spans="1:36" ht="54" customHeight="1" x14ac:dyDescent="0.15">
      <c r="A56" s="52" t="str">
        <f>+'[1]1. IDENTIF RIESGO'!A28</f>
        <v>GESTIÓN DE CONTROL INTERNO                                                                                                                                                                                                                                                                                                                                                                                               OBJETIVO: Fortalecer el Sistema de Control Interno a través de la verificación selectiva al cumplimiento de las leyes, normas, políticas, procedimientos, programas, planes, proyectos, metas de la institución, recomendando los ajustes necesarios producto de la evaluación y seguimiento, valoración de riesgos e incentivando la  cultura de autocontrol que a través de la asesoría y acompañamiento le permita a la entidad alcanzar mayor eficiencia administrativa</v>
      </c>
      <c r="B56" s="73" t="str">
        <f>+'[1]1. IDENTIF RIESGO'!B28</f>
        <v>29-RC</v>
      </c>
      <c r="C56" s="54" t="str">
        <f>+'[1]1. IDENTIF RIESGO'!C28</f>
        <v>Afectación económica</v>
      </c>
      <c r="D56" s="54" t="str">
        <f>+'[1]1. IDENTIF RIESGO'!D28</f>
        <v>Detrimento patrimonial de la entidad</v>
      </c>
      <c r="E56" s="54" t="str">
        <f>+'[1]1. IDENTIF RIESGO'!E28</f>
        <v xml:space="preserve">Desconocimiento de la normatividad </v>
      </c>
      <c r="F56" s="54" t="str">
        <f>+'[1]1. IDENTIF RIESGO'!F28</f>
        <v xml:space="preserve">Probabilidad de detrimento patrimonial de la entidad, al tipificarse alguno de los delitos contra la administración pública por parte de los funcionarios de la oficina de control interno. </v>
      </c>
      <c r="G56" s="53" t="str">
        <f>+'[1]1. IDENTIF RIESGO'!K28</f>
        <v>Fraude interno</v>
      </c>
      <c r="H56" s="56">
        <f>+'[1]2.1.PROBABILIDAD'!D35</f>
        <v>24</v>
      </c>
      <c r="I56" s="84" t="str">
        <f>+'[1]2.1.PROBABILIDAD'!E35</f>
        <v>Baja</v>
      </c>
      <c r="J56" s="58">
        <f>+'[1]2.1.PROBABILIDAD'!F35</f>
        <v>0.4</v>
      </c>
      <c r="K56" s="59" t="str">
        <f>+'[1]2.2.IMPACTO '!X26</f>
        <v>Mayor</v>
      </c>
      <c r="L56" s="70">
        <f>+'[1]2.2.IMPACTO '!Y26</f>
        <v>0.8</v>
      </c>
      <c r="M56" s="61" t="str">
        <f>+'[1]2.3 MATRIZ DE CALOR '!F41</f>
        <v>Alto</v>
      </c>
      <c r="N56" s="62">
        <v>1</v>
      </c>
      <c r="O56" s="63" t="str">
        <f>+'[1]3. CONTROLES'!D74</f>
        <v xml:space="preserve">La oficina de control interno realizará las auditorias y seguimientos programados, con el fin de garantizar la transparencia en el cumplimiento de metas, lo cual sus resultados se plasmaran en los respectivos informes. </v>
      </c>
      <c r="P56" s="64" t="str">
        <f>+'[1]3. CONTROLES'!M74</f>
        <v>X</v>
      </c>
      <c r="Q56" s="64" t="str">
        <f>+'[1]3. CONTROLES'!N74</f>
        <v>-</v>
      </c>
      <c r="R56" s="65" t="str">
        <f>+'[1]3. CONTROLES'!E74</f>
        <v>Preventivo</v>
      </c>
      <c r="S56" s="65" t="str">
        <f>+'[1]3. CONTROLES'!G74</f>
        <v xml:space="preserve">Manual </v>
      </c>
      <c r="T56" s="66">
        <f>+'[1]3. CONTROLES'!I74</f>
        <v>0.4</v>
      </c>
      <c r="U56" s="65" t="str">
        <f>+'[1]3. CONTROLES'!J74</f>
        <v xml:space="preserve">Documentado </v>
      </c>
      <c r="V56" s="65" t="str">
        <f>+'[1]3. CONTROLES'!K74</f>
        <v xml:space="preserve">Continua </v>
      </c>
      <c r="W56" s="65" t="str">
        <f>+'[1]3. CONTROLES'!L74</f>
        <v xml:space="preserve">Con Registro </v>
      </c>
      <c r="X56" s="67">
        <f>+'[1]4. RIESGO RESIDUAL'!E40</f>
        <v>0.24</v>
      </c>
      <c r="Y56" s="68" t="str">
        <f>+'[1]4. RIESGO RESIDUAL'!I40</f>
        <v>Baja</v>
      </c>
      <c r="Z56" s="88">
        <f>+'[1]4. RIESGO RESIDUAL'!H40</f>
        <v>0.24</v>
      </c>
      <c r="AA56" s="89" t="str">
        <f>+'[1]4. RIESGO RESIDUAL'!J40</f>
        <v>Mayor</v>
      </c>
      <c r="AB56" s="90">
        <f>+'[1]4. RIESGO RESIDUAL'!K40</f>
        <v>0.8</v>
      </c>
      <c r="AC56" s="89" t="str">
        <f>+'[1]4. RIESGO RESIDUAL'!L40</f>
        <v>Alto</v>
      </c>
      <c r="AD56" s="92" t="str">
        <f>+'[1]4. RIESGO RESIDUAL'!M40</f>
        <v xml:space="preserve">REDUCIR </v>
      </c>
      <c r="AE56" s="52" t="str">
        <f>+'[1]5. PLAN ACCION'!C26</f>
        <v># de auditorías y seguimientos realizados/Total de auditorías programados en el periodo * 100%</v>
      </c>
      <c r="AF56" s="72" t="str">
        <f>+'[1]5. PLAN ACCION'!D26</f>
        <v xml:space="preserve">La oficina de control interno realizará las auditorias y seguimientos programados, con el fin de garantizar el cumplimiento de metas en los procesos, los cuales sus resultados se plasmarán en los respectivos informes. </v>
      </c>
      <c r="AG56" s="73" t="str">
        <f>+'[1]5. PLAN ACCION'!E26</f>
        <v xml:space="preserve">Equipo oficina control interno </v>
      </c>
      <c r="AH56" s="52" t="str">
        <f>+'[1]5. PLAN ACCION'!F26</f>
        <v xml:space="preserve">De acuerdo al Cronograma de auditorias 
</v>
      </c>
      <c r="AI56" s="74">
        <f>+'[1]5. PLAN ACCION'!G26</f>
        <v>44594</v>
      </c>
      <c r="AJ56" s="74">
        <f>+'[1]5. PLAN ACCION'!H26</f>
        <v>44895</v>
      </c>
    </row>
    <row r="57" spans="1:36" ht="63" customHeight="1" x14ac:dyDescent="0.15">
      <c r="A57" s="52"/>
      <c r="B57" s="73"/>
      <c r="C57" s="54"/>
      <c r="D57" s="54"/>
      <c r="E57" s="54"/>
      <c r="F57" s="54"/>
      <c r="G57" s="53"/>
      <c r="H57" s="56"/>
      <c r="I57" s="84"/>
      <c r="J57" s="58"/>
      <c r="K57" s="59"/>
      <c r="L57" s="70"/>
      <c r="M57" s="61"/>
      <c r="N57" s="62">
        <v>2</v>
      </c>
      <c r="O57" s="63">
        <f>+'[1]3. CONTROLES'!D75</f>
        <v>0</v>
      </c>
      <c r="P57" s="64">
        <f>+'[1]3. CONTROLES'!M75</f>
        <v>0</v>
      </c>
      <c r="Q57" s="64">
        <f>+'[1]3. CONTROLES'!N75</f>
        <v>0</v>
      </c>
      <c r="R57" s="65">
        <f>+'[1]3. CONTROLES'!E75</f>
        <v>0</v>
      </c>
      <c r="S57" s="65">
        <f>+'[1]3. CONTROLES'!G75</f>
        <v>0</v>
      </c>
      <c r="T57" s="66">
        <f>+'[1]3. CONTROLES'!I75</f>
        <v>0</v>
      </c>
      <c r="U57" s="65">
        <f>+'[1]3. CONTROLES'!J75</f>
        <v>0</v>
      </c>
      <c r="V57" s="65">
        <f>+'[1]3. CONTROLES'!K75</f>
        <v>0</v>
      </c>
      <c r="W57" s="65">
        <f>+'[1]3. CONTROLES'!L75</f>
        <v>0</v>
      </c>
      <c r="X57" s="67">
        <f>+'[1]4. RIESGO RESIDUAL'!G40</f>
        <v>0.24</v>
      </c>
      <c r="Y57" s="80"/>
      <c r="Z57" s="95"/>
      <c r="AA57" s="96"/>
      <c r="AB57" s="97"/>
      <c r="AC57" s="96"/>
      <c r="AD57" s="99"/>
      <c r="AE57" s="52"/>
      <c r="AF57" s="72"/>
      <c r="AG57" s="73"/>
      <c r="AH57" s="52"/>
      <c r="AI57" s="74"/>
      <c r="AJ57" s="74"/>
    </row>
    <row r="58" spans="1:36" ht="106.5" customHeight="1" x14ac:dyDescent="0.15">
      <c r="A58" s="52" t="str">
        <f>+'[1]1. IDENTIF RIESGO'!A29</f>
        <v>GESTIÓN CONTROL DISCIPLINARIO INTERNO 
OBJETIVO: Realizar la investigación disciplinaria correspondiente a fin de establecer la responsabilidad de los Servidores Públicos del Instituto de Salud de
Bucaramanga ISABU E.S.E. que incurran en conductas o comportamientos incluidos en el Código Único Disciplinario y conlleven al incumplimiento de deberes y todas las demás que se encuentran inmersas en el marco de la Ley 734 del 2002.</v>
      </c>
      <c r="B58" s="73" t="str">
        <f>+'[1]1. IDENTIF RIESGO'!B29</f>
        <v>30-RC</v>
      </c>
      <c r="C58" s="54" t="str">
        <f>+'[1]1. IDENTIF RIESGO'!C29</f>
        <v>Afectación reputacional</v>
      </c>
      <c r="D58" s="54" t="str">
        <f>+'[1]1. IDENTIF RIESGO'!D29</f>
        <v xml:space="preserve">Procesos disciplinarios o penales por órganos de control </v>
      </c>
      <c r="E58" s="54" t="str">
        <f>+'[1]1. IDENTIF RIESGO'!E29</f>
        <v>Aprovechamiento de los lazos afectivos existentes entre los funcionarios de una misma entidad para no sancionar al funcionario infractor.</v>
      </c>
      <c r="F58" s="54" t="str">
        <f>+'[1]1. IDENTIF RIESGO'!F29</f>
        <v>Posible afectación por conflicto de intereses generados entre los funcionarios encargados de adelantar procesos disciplinarios, omitiendo su deber de investigar y/o sancionar, al personal de la entidad que cometa falta disciplinaria, incurriendo en la manifestación de lazos afectivos, extralimitación de sus funciones y obtención de beneficios económicos, por dilatar o entorpecer los procedimientos de la entidad, generando una posible caducidad o prescripción de la acción disciplinaria.</v>
      </c>
      <c r="G58" s="53" t="str">
        <f>+'[1]1. IDENTIF RIESGO'!K29</f>
        <v>Fraude interno</v>
      </c>
      <c r="H58" s="56">
        <f>+'[1]2.1.PROBABILIDAD'!D36</f>
        <v>2</v>
      </c>
      <c r="I58" s="110" t="str">
        <f>+'[1]2.1.PROBABILIDAD'!E36</f>
        <v xml:space="preserve">Muy baja </v>
      </c>
      <c r="J58" s="58">
        <f>+'[1]2.1.PROBABILIDAD'!F36</f>
        <v>0.2</v>
      </c>
      <c r="K58" s="117" t="str">
        <f>+'[1]2.2.IMPACTO '!X27</f>
        <v>Moderado</v>
      </c>
      <c r="L58" s="70">
        <f>+'[1]2.2.IMPACTO '!Y27</f>
        <v>0.6</v>
      </c>
      <c r="M58" s="118" t="str">
        <f>+'[1]2.3 MATRIZ DE CALOR '!F42</f>
        <v>Moderado</v>
      </c>
      <c r="N58" s="62">
        <v>1</v>
      </c>
      <c r="O58" s="63" t="str">
        <f>+'[1]3. CONTROLES'!D76</f>
        <v xml:space="preserve"> El Jefe de la Oficina Asesora Jurídica, llevará control frente a las quejas presentadas descritas en libro de radicación digital y las actuaciones adelantadas en los procesos disciplinarios, con el fin de mantener un orden y estadística sobre el número de quejas presentadas por mes, realizando debidamente la notificación a la procuraduría y/o personería, para que esta conozca y decida si hace uso del poder preferente para conocer la investigación.</v>
      </c>
      <c r="P58" s="64" t="str">
        <f>+'[1]3. CONTROLES'!M76</f>
        <v>X</v>
      </c>
      <c r="Q58" s="64" t="str">
        <f>+'[1]3. CONTROLES'!N76</f>
        <v>-</v>
      </c>
      <c r="R58" s="65" t="str">
        <f>+'[1]3. CONTROLES'!E76</f>
        <v>Preventivo</v>
      </c>
      <c r="S58" s="65" t="str">
        <f>+'[1]3. CONTROLES'!G76</f>
        <v xml:space="preserve">Manual </v>
      </c>
      <c r="T58" s="66">
        <f>+'[1]3. CONTROLES'!I76</f>
        <v>0.4</v>
      </c>
      <c r="U58" s="65" t="str">
        <f>+'[1]3. CONTROLES'!J76</f>
        <v xml:space="preserve">Documentado </v>
      </c>
      <c r="V58" s="65" t="str">
        <f>+'[1]3. CONTROLES'!K76</f>
        <v xml:space="preserve">Aleatoria </v>
      </c>
      <c r="W58" s="65" t="str">
        <f>+'[1]3. CONTROLES'!L76</f>
        <v xml:space="preserve">Con Registro </v>
      </c>
      <c r="X58" s="67">
        <f>+'[1]4. RIESGO RESIDUAL'!E41</f>
        <v>0.12</v>
      </c>
      <c r="Y58" s="82" t="str">
        <f>+'[1]4. RIESGO RESIDUAL'!I41</f>
        <v xml:space="preserve">Muy baja </v>
      </c>
      <c r="Z58" s="88">
        <f>+'[1]4. RIESGO RESIDUAL'!H41</f>
        <v>8.3999999999999991E-2</v>
      </c>
      <c r="AA58" s="119" t="str">
        <f>+'[1]4. RIESGO RESIDUAL'!J41</f>
        <v>Moderado</v>
      </c>
      <c r="AB58" s="90">
        <f>+'[1]4. RIESGO RESIDUAL'!K41</f>
        <v>0.6</v>
      </c>
      <c r="AC58" s="119" t="str">
        <f>+'[1]4. RIESGO RESIDUAL'!L41</f>
        <v>Moderado</v>
      </c>
      <c r="AD58" s="92" t="str">
        <f>+'[1]4. RIESGO RESIDUAL'!M41</f>
        <v xml:space="preserve">REDUCIR </v>
      </c>
      <c r="AE58" s="52">
        <f>+'[1]5. PLAN ACCION'!C27</f>
        <v>0</v>
      </c>
      <c r="AF58" s="72" t="str">
        <f>+'[1]5. PLAN ACCION'!D27</f>
        <v>El jefe de la oficina Asesora jurídica semestralmente realizará capacitaciones sobre la ley 734 de 2002 y demás normas que regulen la materia, para fortalecer y actualizar conocimientos a los miembros del grupo de control disciplinario, y en  caso de actualización o cambio en la legalización se capacitará nuevamente a los funcionarios.
El Jefe de la Oficina Asesora jurídica realizará radicación manual y digital de los procesos disciplinarios adelantados cada mes por la entidad y el estado en los que estos se encuentran.
El Jefe de la Oficina Asesora Jurídica realizará Comunicación a la Personería y Procuraduría para el ejercicio del poder preferente y comunicaciones al tribunal de Ética Médica, cada vez que se informe o radique queja ante la entidad.</v>
      </c>
      <c r="AG58" s="73" t="str">
        <f>+'[1]5. PLAN ACCION'!E27</f>
        <v xml:space="preserve">Jefe Oficina Asesora Jurídica </v>
      </c>
      <c r="AH58" s="52" t="str">
        <f>+'[1]5. PLAN ACCION'!F27</f>
        <v xml:space="preserve">Semestral (capacitaciones)
Radicación y Comunicaicón a Personeria y Procuraduria cada vez que se presente.
</v>
      </c>
      <c r="AI58" s="74">
        <f>+'[1]5. PLAN ACCION'!G27</f>
        <v>44565</v>
      </c>
      <c r="AJ58" s="74">
        <f>+'[1]5. PLAN ACCION'!H27</f>
        <v>44926</v>
      </c>
    </row>
    <row r="59" spans="1:36" ht="106.5" customHeight="1" x14ac:dyDescent="0.15">
      <c r="A59" s="52"/>
      <c r="B59" s="73"/>
      <c r="C59" s="54"/>
      <c r="D59" s="54"/>
      <c r="E59" s="54"/>
      <c r="F59" s="54"/>
      <c r="G59" s="53"/>
      <c r="H59" s="56"/>
      <c r="I59" s="110"/>
      <c r="J59" s="58"/>
      <c r="K59" s="117"/>
      <c r="L59" s="70"/>
      <c r="M59" s="118"/>
      <c r="N59" s="62">
        <v>2</v>
      </c>
      <c r="O59" s="63" t="str">
        <f>+'[1]3. CONTROLES'!D77</f>
        <v>El Comité de Control Interno Disciplinario, realizará seguimiento semestral, respecto de las quejas recibidas, determinando la atención brindada a cada una de ellas y los tramites adelantados, dejando constancia mediante acta sobre las novedades presentadas y la revisión efectuada, con el fin de evitar retrasos o procedimientos errados en el área.</v>
      </c>
      <c r="P59" s="64" t="str">
        <f>+'[1]3. CONTROLES'!M77</f>
        <v>X</v>
      </c>
      <c r="Q59" s="64" t="str">
        <f>+'[1]3. CONTROLES'!N77</f>
        <v>-</v>
      </c>
      <c r="R59" s="65" t="str">
        <f>+'[1]3. CONTROLES'!E77</f>
        <v xml:space="preserve">Detectivo </v>
      </c>
      <c r="S59" s="65" t="str">
        <f>+'[1]3. CONTROLES'!G77</f>
        <v xml:space="preserve">Manual </v>
      </c>
      <c r="T59" s="66">
        <f>+'[1]3. CONTROLES'!I77</f>
        <v>0.3</v>
      </c>
      <c r="U59" s="65" t="str">
        <f>+'[1]3. CONTROLES'!J77</f>
        <v xml:space="preserve">Documentado </v>
      </c>
      <c r="V59" s="65" t="str">
        <f>+'[1]3. CONTROLES'!K77</f>
        <v xml:space="preserve">Aleatoria </v>
      </c>
      <c r="W59" s="65" t="str">
        <f>+'[1]3. CONTROLES'!L77</f>
        <v xml:space="preserve">Con Registro </v>
      </c>
      <c r="X59" s="67">
        <f>+'[1]4. RIESGO RESIDUAL'!G41</f>
        <v>8.3999999999999991E-2</v>
      </c>
      <c r="Y59" s="85"/>
      <c r="Z59" s="95"/>
      <c r="AA59" s="120"/>
      <c r="AB59" s="97"/>
      <c r="AC59" s="120"/>
      <c r="AD59" s="99"/>
      <c r="AE59" s="52"/>
      <c r="AF59" s="72"/>
      <c r="AG59" s="73"/>
      <c r="AH59" s="52"/>
      <c r="AI59" s="74"/>
      <c r="AJ59" s="74"/>
    </row>
    <row r="60" spans="1:36" ht="133.5" customHeight="1" x14ac:dyDescent="0.15">
      <c r="A60" s="52" t="str">
        <f>+'[1]1. IDENTIF RIESGO'!A30</f>
        <v>PROCESO GESTION APOYO TERAPÉUTICO / OBJETIVO: Garantizar los servicios oportunos de farmacia y rehabilitación relacionados con medicamentos, dispositivos médicos y tratamientos terapéuticos empleados en la promoción, prevención, diádnostico, tratamiento y rehabilitación para contribuir al mejoramiento de la calidad de vida y garantizar la seguridad  de los usuarios de la Empresa Social del Estado, Instituto de Salud  de Bucaramanga E.S.E ISABU.</v>
      </c>
      <c r="B60" s="73" t="str">
        <f>+'[1]1. IDENTIF RIESGO'!B30</f>
        <v>89-RC</v>
      </c>
      <c r="C60" s="54" t="str">
        <f>+'[1]1. IDENTIF RIESGO'!C30</f>
        <v>Afectación económica</v>
      </c>
      <c r="D60" s="54" t="str">
        <f>+'[1]1. IDENTIF RIESGO'!D30</f>
        <v xml:space="preserve">Hurto o perdida de medicamentos de mayor valor comercial </v>
      </c>
      <c r="E60" s="54" t="str">
        <f>+'[1]1. IDENTIF RIESGO'!E30</f>
        <v>Falta de principios y valores institucionales de los funcionarios del servicio farmacéutico</v>
      </c>
      <c r="F60" s="54" t="str">
        <f>+'[1]1. IDENTIF RIESGO'!F30</f>
        <v xml:space="preserve">Posibilidad de afectación económica por hurto o perdida de medicamentos con alto valor comercial en el servicio farmacéutico derivados de Falta de prinicipios y valores institucionales de los funcionarios del servicio farmacéutico </v>
      </c>
      <c r="G60" s="53" t="str">
        <f>+'[1]1. IDENTIF RIESGO'!K30</f>
        <v>Fraude interno</v>
      </c>
      <c r="H60" s="56">
        <f>+'[1]2.1.PROBABILIDAD'!D37</f>
        <v>120510</v>
      </c>
      <c r="I60" s="112" t="str">
        <f>+'[1]2.1.PROBABILIDAD'!E37</f>
        <v xml:space="preserve">Muy Alta </v>
      </c>
      <c r="J60" s="58">
        <f>+'[1]2.1.PROBABILIDAD'!F37</f>
        <v>1</v>
      </c>
      <c r="K60" s="101" t="str">
        <f>+'[1]2.2.IMPACTO '!X28</f>
        <v xml:space="preserve">Catastrófico </v>
      </c>
      <c r="L60" s="70">
        <f>+'[1]2.2.IMPACTO '!Y28</f>
        <v>1</v>
      </c>
      <c r="M60" s="121" t="str">
        <f>+'[1]2.3 MATRIZ DE CALOR '!F43</f>
        <v>Extremo</v>
      </c>
      <c r="N60" s="62">
        <v>1</v>
      </c>
      <c r="O60" s="63" t="str">
        <f>+'[1]3. CONTROLES'!D78</f>
        <v>El coordinador del servicio farmacéutico realiza revisiones periódicas  de existencias  de productos clasificados como de alto valor comercial.</v>
      </c>
      <c r="P60" s="64" t="str">
        <f>+'[1]3. CONTROLES'!M78</f>
        <v>X</v>
      </c>
      <c r="Q60" s="64" t="str">
        <f>+'[1]3. CONTROLES'!N78</f>
        <v>-</v>
      </c>
      <c r="R60" s="65" t="str">
        <f>+'[1]3. CONTROLES'!E78</f>
        <v xml:space="preserve">Detectivo </v>
      </c>
      <c r="S60" s="65" t="str">
        <f>+'[1]3. CONTROLES'!G78</f>
        <v xml:space="preserve">Manual </v>
      </c>
      <c r="T60" s="66">
        <f>+'[1]3. CONTROLES'!I78</f>
        <v>0.3</v>
      </c>
      <c r="U60" s="65" t="str">
        <f>+'[1]3. CONTROLES'!J78</f>
        <v xml:space="preserve">Documentado </v>
      </c>
      <c r="V60" s="65" t="str">
        <f>+'[1]3. CONTROLES'!K78</f>
        <v xml:space="preserve">Continua </v>
      </c>
      <c r="W60" s="65" t="str">
        <f>+'[1]3. CONTROLES'!L78</f>
        <v xml:space="preserve">Con Registro </v>
      </c>
      <c r="X60" s="67">
        <f>+'[1]4. RIESGO RESIDUAL'!E42</f>
        <v>0.7</v>
      </c>
      <c r="Y60" s="82" t="str">
        <f>+'[1]4. RIESGO RESIDUAL'!I42</f>
        <v>Moderado</v>
      </c>
      <c r="Z60" s="88">
        <f>+'[1]4. RIESGO RESIDUAL'!H42</f>
        <v>0.49</v>
      </c>
      <c r="AA60" s="91" t="str">
        <f>+'[1]4. RIESGO RESIDUAL'!J42</f>
        <v xml:space="preserve">Catastrófico </v>
      </c>
      <c r="AB60" s="90">
        <f>+'[1]4. RIESGO RESIDUAL'!K42</f>
        <v>1</v>
      </c>
      <c r="AC60" s="91" t="str">
        <f>+'[1]4. RIESGO RESIDUAL'!L42</f>
        <v>Extremo</v>
      </c>
      <c r="AD60" s="92" t="str">
        <f>+'[1]4. RIESGO RESIDUAL'!M42</f>
        <v xml:space="preserve">REDUCIR </v>
      </c>
      <c r="AE60" s="52" t="str">
        <f>+'[1]5. PLAN ACCION'!C28</f>
        <v xml:space="preserve">1. Procedimiento  de entrega de turno del servicio farmacéutico en las unidades hospitalarias estandarizado por calidad.
2. Número total de actividades para la sensibilización sobre el uso apropiado de los recursos públicos/Número total de actividades de sensibilización programadas
Meta: 100%
3. Número total de inconsistencias encontradas en los diferentes registros de control
Meta: 0
</v>
      </c>
      <c r="AF60" s="72" t="str">
        <f>+'[1]5. PLAN ACCION'!D28</f>
        <v xml:space="preserve">1. Documentar el procedimiento de entrega de turno del servicio farmacéutico en las unidades  hospitalarias donde se incluye el seguimiento de alto valor comercial , esta actividad se realizara en el mes de Febrero de 2022.
2. Aprobar  en el grupo primario del mes de Marzo de 2022, y se remitirá al área de calidad  para la estandarización en el SGC.
 3. Seleccionar los medicamentos con alto valor comercial para el servicio farmacéutico y ubicarlos en un área que garantice la custodia de los mismos de acuerdo a las condiciones de almacenamiento , esta actividad se iniciara a partir de Marzo de 2022..
4. Realizar capacitación del procedimiento estandarizado  de entrega de turno en el mes de mayo, esto aplicara si el área de calidad lo remite durante el mes de Abril de 2022., debe realizarse un acta de capacitación con evaluación pre y pos test , debe remitirse al siguiente día hábil posterior a la capacitación
5.Realizar capacitación de sensibilización sobre el uso apropiado de los recursos públicos  en el mes de Marzo    y Junio , debe realizarse un acta de capacitación con evaluación pre y pos test , debe remitirse al siguiente día hábil posterior a la capacitación
6..Realizar la entrega de turno por parte de los regentes y/o servicios farmacéuticos, en los casos de diferencias entre los productos el regente y/o auxiliar debe reportar al coordinador de servicio farmacéutico para que se realice las acciones pertinentes ante área jurídico y supervisor del contrato
</v>
      </c>
      <c r="AG60" s="73" t="str">
        <f>+'[1]5. PLAN ACCION'!E28</f>
        <v>Personal servicio farmacéutico unidades hospitalarias
Coordinar servicio farmaceutico</v>
      </c>
      <c r="AH60" s="52" t="str">
        <f>+'[1]5. PLAN ACCION'!F28</f>
        <v xml:space="preserve">Diaria </v>
      </c>
      <c r="AI60" s="74" t="str">
        <f>+'[1]5. PLAN ACCION'!G28</f>
        <v>1. Febrero 2022
2.Marzo 2022
3. Marzo 2022
4. Mayo 2022
5. Marzo 2022
 Junio 2022
6. Junio 2022</v>
      </c>
      <c r="AJ60" s="74" t="str">
        <f>+'[1]5. PLAN ACCION'!H28</f>
        <v>1. Febrero 2022
2.Marzo 2022
3.Abril 2022
4. Mayo 2022
5. Marzo 2022
 Junio 2022 
6. Diciembre 2022</v>
      </c>
    </row>
    <row r="61" spans="1:36" ht="121.5" customHeight="1" x14ac:dyDescent="0.15">
      <c r="A61" s="52"/>
      <c r="B61" s="73"/>
      <c r="C61" s="54"/>
      <c r="D61" s="54"/>
      <c r="E61" s="54"/>
      <c r="F61" s="54"/>
      <c r="G61" s="53"/>
      <c r="H61" s="56"/>
      <c r="I61" s="110"/>
      <c r="J61" s="58"/>
      <c r="K61" s="101"/>
      <c r="L61" s="70"/>
      <c r="M61" s="122"/>
      <c r="N61" s="62">
        <v>2</v>
      </c>
      <c r="O61" s="63" t="str">
        <f>+'[1]3. CONTROLES'!D79</f>
        <v>El personal del servicio farmacéutico hospitalario al cambio de turno entrega existencias vs sistema de productos clasificados como de alto valor comercial.</v>
      </c>
      <c r="P61" s="64" t="str">
        <f>+'[1]3. CONTROLES'!M79</f>
        <v>X</v>
      </c>
      <c r="Q61" s="64" t="str">
        <f>+'[1]3. CONTROLES'!N79</f>
        <v>-</v>
      </c>
      <c r="R61" s="65" t="str">
        <f>+'[1]3. CONTROLES'!E79</f>
        <v xml:space="preserve">Detectivo </v>
      </c>
      <c r="S61" s="65" t="str">
        <f>+'[1]3. CONTROLES'!G79</f>
        <v xml:space="preserve">Manual </v>
      </c>
      <c r="T61" s="66">
        <f>+'[1]3. CONTROLES'!I79</f>
        <v>0.3</v>
      </c>
      <c r="U61" s="65" t="str">
        <f>+'[1]3. CONTROLES'!J79</f>
        <v xml:space="preserve">Documentado </v>
      </c>
      <c r="V61" s="65" t="str">
        <f>+'[1]3. CONTROLES'!K79</f>
        <v xml:space="preserve">Continua </v>
      </c>
      <c r="W61" s="65" t="str">
        <f>+'[1]3. CONTROLES'!L79</f>
        <v xml:space="preserve">Con Registro </v>
      </c>
      <c r="X61" s="67">
        <f>+'[1]4. RIESGO RESIDUAL'!G42</f>
        <v>0.49</v>
      </c>
      <c r="Y61" s="85"/>
      <c r="Z61" s="95"/>
      <c r="AA61" s="98"/>
      <c r="AB61" s="97"/>
      <c r="AC61" s="98"/>
      <c r="AD61" s="99"/>
      <c r="AE61" s="52"/>
      <c r="AF61" s="72"/>
      <c r="AG61" s="73"/>
      <c r="AH61" s="52"/>
      <c r="AI61" s="74"/>
      <c r="AJ61" s="74"/>
    </row>
    <row r="62" spans="1:36" ht="105" customHeight="1" x14ac:dyDescent="0.15">
      <c r="A62" s="52" t="str">
        <f>+'[1]1. IDENTIF RIESGO'!A31</f>
        <v>PROCESO DE APOYO DIAGNÓTICO 
OBJETIVO:  Ofrecer pruebas de laboratorio clínico, exámenes de Rx, con altos estándares de calidad, garantizando resultados seguros, confiables y oportunos para los usuarios.</v>
      </c>
      <c r="B62" s="73" t="str">
        <f>+'[1]1. IDENTIF RIESGO'!B31</f>
        <v>90-RC</v>
      </c>
      <c r="C62" s="54" t="str">
        <f>+'[1]1. IDENTIF RIESGO'!C31</f>
        <v>Afectación económica</v>
      </c>
      <c r="D62" s="54" t="str">
        <f>+'[1]1. IDENTIF RIESGO'!D31</f>
        <v>Hurto o perdida de insumos, suministros , equipos biomédicos</v>
      </c>
      <c r="E62" s="54" t="str">
        <f>+'[1]1. IDENTIF RIESGO'!E31</f>
        <v>Falta de pertenencia con los recursos de la institución, Intereses económicos y/o personales, falta de mecanismos que alerten al momento de la extracción de insumos o dispositivos de alto costo y fácil de manipular</v>
      </c>
      <c r="F62" s="54" t="str">
        <f>+'[1]1. IDENTIF RIESGO'!F31</f>
        <v>Posibilidad de afectación económica por Uso inadecuado o hurto de los recursos disponibles para la prestación del servicio (Insumos, suministros, equipos biomédicos) derivado de. Falta de pertenencia con los recursos de la institución, Intereses económicos y/o personales, falta de mecanismos que alerten al momento de la extracción de insumos o dispositivos de alto costo y fácil de manipular en el laboratorio clínico</v>
      </c>
      <c r="G62" s="53" t="str">
        <f>+'[1]1. IDENTIF RIESGO'!K31</f>
        <v>Fraude interno</v>
      </c>
      <c r="H62" s="56">
        <f>+'[1]2.1.PROBABILIDAD'!D38</f>
        <v>506352</v>
      </c>
      <c r="I62" s="112" t="str">
        <f>+'[1]2.1.PROBABILIDAD'!E38</f>
        <v xml:space="preserve">Muy Alta </v>
      </c>
      <c r="J62" s="58">
        <f>+'[1]2.1.PROBABILIDAD'!F38</f>
        <v>1</v>
      </c>
      <c r="K62" s="101" t="str">
        <f>+'[1]2.2.IMPACTO '!X29</f>
        <v xml:space="preserve">Catastrófico </v>
      </c>
      <c r="L62" s="70">
        <f>+'[1]2.2.IMPACTO '!Y29</f>
        <v>1</v>
      </c>
      <c r="M62" s="121" t="str">
        <f>+'[1]2.3 MATRIZ DE CALOR '!F44</f>
        <v>Extremo</v>
      </c>
      <c r="N62" s="62">
        <v>1</v>
      </c>
      <c r="O62" s="63" t="str">
        <f>+'[1]3. CONTROLES'!D80</f>
        <v>El coordinador del laboratorio clínico realiza sensibilización al personal sobre el uso apropiado de los recursos públicos.</v>
      </c>
      <c r="P62" s="64" t="str">
        <f>+'[1]3. CONTROLES'!M80</f>
        <v>X</v>
      </c>
      <c r="Q62" s="64" t="str">
        <f>+'[1]3. CONTROLES'!N80</f>
        <v>-</v>
      </c>
      <c r="R62" s="65" t="str">
        <f>+'[1]3. CONTROLES'!E80</f>
        <v>Preventivo</v>
      </c>
      <c r="S62" s="65" t="str">
        <f>+'[1]3. CONTROLES'!G80</f>
        <v xml:space="preserve">Manual </v>
      </c>
      <c r="T62" s="66">
        <f>+'[1]3. CONTROLES'!I80</f>
        <v>0.4</v>
      </c>
      <c r="U62" s="65" t="str">
        <f>+'[1]3. CONTROLES'!J80</f>
        <v xml:space="preserve">Documentado </v>
      </c>
      <c r="V62" s="65" t="str">
        <f>+'[1]3. CONTROLES'!K80</f>
        <v xml:space="preserve">Aleatoria </v>
      </c>
      <c r="W62" s="65" t="str">
        <f>+'[1]3. CONTROLES'!L80</f>
        <v xml:space="preserve">Con Registro </v>
      </c>
      <c r="X62" s="67">
        <f>+'[1]4. RIESGO RESIDUAL'!E43</f>
        <v>0.7</v>
      </c>
      <c r="Y62" s="82" t="str">
        <f>+'[1]4. RIESGO RESIDUAL'!I43</f>
        <v>Moderado</v>
      </c>
      <c r="Z62" s="88">
        <f>+'[1]4. RIESGO RESIDUAL'!H43</f>
        <v>0.49</v>
      </c>
      <c r="AA62" s="91" t="str">
        <f>+'[1]4. RIESGO RESIDUAL'!J43</f>
        <v xml:space="preserve">Catastrófico </v>
      </c>
      <c r="AB62" s="90">
        <f>+'[1]4. RIESGO RESIDUAL'!K43</f>
        <v>1</v>
      </c>
      <c r="AC62" s="91" t="str">
        <f>+'[1]4. RIESGO RESIDUAL'!L43</f>
        <v>Extremo</v>
      </c>
      <c r="AD62" s="92" t="str">
        <f>+'[1]4. RIESGO RESIDUAL'!M43</f>
        <v xml:space="preserve">REDUCIR </v>
      </c>
      <c r="AE62" s="52" t="str">
        <f>+'[1]5. PLAN ACCION'!C29</f>
        <v>Número total de actividades para la sensibilización sobre el uso apropiado de los recursos públicos/Número total de actividades de sensibilización programadas
Meta: 100%
Número total de inconsistencias encontradas en los diferentes registros de control
Meta: 0</v>
      </c>
      <c r="AF62" s="72" t="str">
        <f>+'[1]5. PLAN ACCION'!D29</f>
        <v xml:space="preserve">1.Realizar capacitación de sensibilización sobre el uso apropiado de los recursos públicos  en el mes de Marzo    y Junio , debe realizarse un acta de capacitación con evaluación pre y pos test , debe remitirse al siguiente día hábil posterior a la capacitación
2. Realizar de manera mensual la supervisión de los pedidos de insumos hechos por el personal al área de almacén y la pertinencia en la solicitud de los suministros. Así mismo los proveedores de los equipos, realizan visitas de mantenimiento, seguimiento y control de sus equipos de apoyo al diagnóstico que se encuentran en comodato, el coordinador debe presentar un informe los 3 primeros días hábiles una vez finalizado el mes, donde se incluye el indicador de medición.
</v>
      </c>
      <c r="AG62" s="73" t="str">
        <f>+'[1]5. PLAN ACCION'!E29</f>
        <v>Coordinador laboratorio Clinico</v>
      </c>
      <c r="AH62" s="52" t="str">
        <f>+'[1]5. PLAN ACCION'!F29</f>
        <v>1. Dos veces al año
2.Mensual</v>
      </c>
      <c r="AI62" s="74" t="str">
        <f>+'[1]5. PLAN ACCION'!G29</f>
        <v>1. Marzo 2022
Junio 2022
2. Marzo 2022</v>
      </c>
      <c r="AJ62" s="74" t="str">
        <f>+'[1]5. PLAN ACCION'!H29</f>
        <v>1. Marzo 2022
Junio 2022
2. Marzo 2022</v>
      </c>
    </row>
    <row r="63" spans="1:36" ht="105" customHeight="1" x14ac:dyDescent="0.15">
      <c r="A63" s="52"/>
      <c r="B63" s="73"/>
      <c r="C63" s="54"/>
      <c r="D63" s="54"/>
      <c r="E63" s="54"/>
      <c r="F63" s="54"/>
      <c r="G63" s="53"/>
      <c r="H63" s="56"/>
      <c r="I63" s="110"/>
      <c r="J63" s="58"/>
      <c r="K63" s="101"/>
      <c r="L63" s="70"/>
      <c r="M63" s="122"/>
      <c r="N63" s="62">
        <v>2</v>
      </c>
      <c r="O63" s="63" t="str">
        <f>+'[1]3. CONTROLES'!D81</f>
        <v>El coordinador del laboratorio clínico realiza seguimiento, mediante la revisión mensual  de los registros de control de insumos o dispositivos de alto costos  y suministros fácil de manipular en el laboratorio clínico</v>
      </c>
      <c r="P63" s="64" t="str">
        <f>+'[1]3. CONTROLES'!M81</f>
        <v>X</v>
      </c>
      <c r="Q63" s="64" t="str">
        <f>+'[1]3. CONTROLES'!N81</f>
        <v>-</v>
      </c>
      <c r="R63" s="65" t="str">
        <f>+'[1]3. CONTROLES'!E81</f>
        <v xml:space="preserve">Detectivo </v>
      </c>
      <c r="S63" s="65" t="str">
        <f>+'[1]3. CONTROLES'!G81</f>
        <v xml:space="preserve">Manual </v>
      </c>
      <c r="T63" s="66">
        <f>+'[1]3. CONTROLES'!I81</f>
        <v>0.3</v>
      </c>
      <c r="U63" s="65" t="str">
        <f>+'[1]3. CONTROLES'!J81</f>
        <v xml:space="preserve">Documentado </v>
      </c>
      <c r="V63" s="65" t="str">
        <f>+'[1]3. CONTROLES'!K81</f>
        <v xml:space="preserve">Continua </v>
      </c>
      <c r="W63" s="65" t="str">
        <f>+'[1]3. CONTROLES'!L81</f>
        <v xml:space="preserve">Con Registro </v>
      </c>
      <c r="X63" s="67">
        <f>+'[1]4. RIESGO RESIDUAL'!G43</f>
        <v>0.49</v>
      </c>
      <c r="Y63" s="85"/>
      <c r="Z63" s="95"/>
      <c r="AA63" s="98"/>
      <c r="AB63" s="97"/>
      <c r="AC63" s="98"/>
      <c r="AD63" s="99"/>
      <c r="AE63" s="52"/>
      <c r="AF63" s="72"/>
      <c r="AG63" s="73"/>
      <c r="AH63" s="52"/>
      <c r="AI63" s="74"/>
      <c r="AJ63" s="74"/>
    </row>
    <row r="64" spans="1:36" ht="105" customHeight="1" x14ac:dyDescent="0.15">
      <c r="A64" s="52" t="str">
        <f>+'[1]1. IDENTIF RIESGO'!A32</f>
        <v>PROCESO ATENCION AMBULATORIA 
Brindar la atención oportuna, humanizada, pertinente y segura a los usuarios que demandan los servicios de consulta de Promoción y Prevención, General (Medicina,
Odontología, Enfermería, Psicología y Nutrición), Especializada, dando cumplimiento a los requisitos de Ley, del Cliente y de la Empresa Social del Estado Instituto de Salud de Bucaramanga ESE ISABU.</v>
      </c>
      <c r="B64" s="73" t="str">
        <f>+'[1]1. IDENTIF RIESGO'!B32</f>
        <v>91-RC</v>
      </c>
      <c r="C64" s="54" t="str">
        <f>+'[1]1. IDENTIF RIESGO'!C32</f>
        <v>Afectación económica</v>
      </c>
      <c r="D64" s="54" t="str">
        <f>+'[1]1. IDENTIF RIESGO'!D32</f>
        <v>Hurto o perdida de insumos, suministros , equipos biomédicos</v>
      </c>
      <c r="E64" s="54" t="str">
        <f>+'[1]1. IDENTIF RIESGO'!E32</f>
        <v>Falta de pertenencia con los recursos de la institución, Intereses económicos y/o personales, falta de mecanismos que alerten al momento de la extracción de insumos o dispositivos de alto costo y fácil de manipular</v>
      </c>
      <c r="F64" s="54" t="str">
        <f>+'[1]1. IDENTIF RIESGO'!F32</f>
        <v>Posibilidad de afectación económica por Uso inadecuado o hurto de los recursos disponibles para la prestación del servicio (Insumos, suministros, equipos biomédicos) derivado de. Falta de pertenencia con los recursos de la institución, Intereses económicos y/o personales, falta de mecanismos que alerten al momento de la extracción de insumos o dispositivos de alto costo y fácil de manipular en el área de consulta externa</v>
      </c>
      <c r="G64" s="53" t="str">
        <f>+'[1]1. IDENTIF RIESGO'!K32</f>
        <v>Fraude interno</v>
      </c>
      <c r="H64" s="56">
        <f>+'[1]2.1.PROBABILIDAD'!D39</f>
        <v>1906</v>
      </c>
      <c r="I64" s="112" t="str">
        <f>+'[1]2.1.PROBABILIDAD'!E39</f>
        <v xml:space="preserve">Alta </v>
      </c>
      <c r="J64" s="58">
        <f>+'[1]2.1.PROBABILIDAD'!F39</f>
        <v>0.8</v>
      </c>
      <c r="K64" s="101" t="str">
        <f>+'[1]2.2.IMPACTO '!X30</f>
        <v xml:space="preserve">Catastrófico </v>
      </c>
      <c r="L64" s="70">
        <f>+'[1]2.2.IMPACTO '!Y30</f>
        <v>1</v>
      </c>
      <c r="M64" s="121" t="str">
        <f>+'[1]2.3 MATRIZ DE CALOR '!F45</f>
        <v>Extremo</v>
      </c>
      <c r="N64" s="62">
        <v>1</v>
      </c>
      <c r="O64" s="63" t="str">
        <f>+'[1]3. CONTROLES'!D82</f>
        <v>El Líder de consulta externa de las unidades hospitalarias y el líder de la unidad intermedia materno infantil santa teresita realiza sensibilización al personal sobre el uso apropiado de los recursos públicos.</v>
      </c>
      <c r="P64" s="64" t="str">
        <f>+'[1]3. CONTROLES'!M82</f>
        <v>X</v>
      </c>
      <c r="Q64" s="64" t="str">
        <f>+'[1]3. CONTROLES'!N82</f>
        <v>-</v>
      </c>
      <c r="R64" s="65" t="str">
        <f>+'[1]3. CONTROLES'!E82</f>
        <v>Preventivo</v>
      </c>
      <c r="S64" s="65" t="str">
        <f>+'[1]3. CONTROLES'!G82</f>
        <v xml:space="preserve">Manual </v>
      </c>
      <c r="T64" s="66">
        <f>+'[1]3. CONTROLES'!I82</f>
        <v>0.4</v>
      </c>
      <c r="U64" s="65" t="str">
        <f>+'[1]3. CONTROLES'!J82</f>
        <v xml:space="preserve">Documentado </v>
      </c>
      <c r="V64" s="65" t="str">
        <f>+'[1]3. CONTROLES'!K82</f>
        <v xml:space="preserve">Continua </v>
      </c>
      <c r="W64" s="65" t="str">
        <f>+'[1]3. CONTROLES'!L82</f>
        <v xml:space="preserve">Con Registro </v>
      </c>
      <c r="X64" s="67">
        <f>+'[1]4. RIESGO RESIDUAL'!E44</f>
        <v>0.56000000000000005</v>
      </c>
      <c r="Y64" s="82" t="str">
        <f>+'[1]4. RIESGO RESIDUAL'!I44</f>
        <v>Baja</v>
      </c>
      <c r="Z64" s="88">
        <f>+'[1]4. RIESGO RESIDUAL'!H44</f>
        <v>0.33600000000000002</v>
      </c>
      <c r="AA64" s="91" t="str">
        <f>+'[1]4. RIESGO RESIDUAL'!J44</f>
        <v xml:space="preserve">Catastrófico </v>
      </c>
      <c r="AB64" s="90">
        <f>+'[1]4. RIESGO RESIDUAL'!K44</f>
        <v>1</v>
      </c>
      <c r="AC64" s="91" t="str">
        <f>+'[1]4. RIESGO RESIDUAL'!L44</f>
        <v>Extremo</v>
      </c>
      <c r="AD64" s="92" t="str">
        <f>+'[1]4. RIESGO RESIDUAL'!M44</f>
        <v xml:space="preserve">REDUCIR </v>
      </c>
      <c r="AE64" s="52" t="str">
        <f>+'[1]5. PLAN ACCION'!C30</f>
        <v xml:space="preserve">Número total de actividades para la sensibilización sobre el uso apropiado de los recursos públicos/Número total de actividades de sensibilización programadas
Meta: 100%
Número total de inconsistencias encontradas en los diferentes registros de control
Meta: 0
</v>
      </c>
      <c r="AF64" s="72" t="str">
        <f>+'[1]5. PLAN ACCION'!D30</f>
        <v xml:space="preserve">1.Realizar capacitación de sensibilización sobre el uso apropiado de los recursos públicos  en el mes de Marzo    y Junio , debe realizarse un acta de capacitación con evaluación pre y pos test , debe remitirse al siguiente día hábil posterior a la capacitación
2.Realizar de manera mensual la supervisión de los pedidos de insumos y dispositivos , hechos por el personal al área de almacén y la pertinencia en la solicitud de los suministros, el Líder de consulta externa de las unidades hospitalarias y el líder de la unidad intermedia materno infantil santa teresita debe presentar un informe los 3 primeros días hábiles una vez finalizado el mes, donde se incluye el indicador de medición.
</v>
      </c>
      <c r="AG64" s="73" t="str">
        <f>+'[1]5. PLAN ACCION'!E30</f>
        <v>El Líder de consulta externa de las unidades hospitalarias y el líder de la unidad intermedia materno infantil santa teresita</v>
      </c>
      <c r="AH64" s="52" t="str">
        <f>+'[1]5. PLAN ACCION'!F30</f>
        <v>1. Dos veces al año
2.Mensual</v>
      </c>
      <c r="AI64" s="74" t="str">
        <f>+'[1]5. PLAN ACCION'!G30</f>
        <v>1. Marzo 2022
Junio 2022
2. Marzo 2022</v>
      </c>
      <c r="AJ64" s="74" t="str">
        <f>+'[1]5. PLAN ACCION'!H30</f>
        <v>1. Marzo 2022
Junio 2022
2. Marzo 2022</v>
      </c>
    </row>
    <row r="65" spans="1:36" ht="87.75" customHeight="1" x14ac:dyDescent="0.15">
      <c r="A65" s="52"/>
      <c r="B65" s="73"/>
      <c r="C65" s="54"/>
      <c r="D65" s="54"/>
      <c r="E65" s="54"/>
      <c r="F65" s="54"/>
      <c r="G65" s="53"/>
      <c r="H65" s="56"/>
      <c r="I65" s="110"/>
      <c r="J65" s="58"/>
      <c r="K65" s="101"/>
      <c r="L65" s="70"/>
      <c r="M65" s="122"/>
      <c r="N65" s="62">
        <v>2</v>
      </c>
      <c r="O65" s="63" t="str">
        <f>+'[1]3. CONTROLES'!D83</f>
        <v>El Líder de consulta externa de las unidades hospitalarias y el líder de la unidad intermedia materno infantil santa Teresita realiza seguimiento, mediante la revisión mensual  de los registros de control de insumos o dispositivos de alto costos  y suministros fácil de manipular en el laboratorio clínico</v>
      </c>
      <c r="P65" s="64" t="str">
        <f>+'[1]3. CONTROLES'!M83</f>
        <v>X</v>
      </c>
      <c r="Q65" s="64" t="str">
        <f>+'[1]3. CONTROLES'!N83</f>
        <v>-</v>
      </c>
      <c r="R65" s="65" t="str">
        <f>+'[1]3. CONTROLES'!E83</f>
        <v xml:space="preserve">Detectivo </v>
      </c>
      <c r="S65" s="65" t="str">
        <f>+'[1]3. CONTROLES'!G83</f>
        <v xml:space="preserve">Manual </v>
      </c>
      <c r="T65" s="66">
        <f>+'[1]3. CONTROLES'!I83</f>
        <v>0.3</v>
      </c>
      <c r="U65" s="65" t="str">
        <f>+'[1]3. CONTROLES'!J83</f>
        <v xml:space="preserve">Documentado </v>
      </c>
      <c r="V65" s="65" t="str">
        <f>+'[1]3. CONTROLES'!K83</f>
        <v xml:space="preserve">Continua </v>
      </c>
      <c r="W65" s="65" t="str">
        <f>+'[1]3. CONTROLES'!L83</f>
        <v xml:space="preserve">Con Registro </v>
      </c>
      <c r="X65" s="67">
        <f>+'[1]4. RIESGO RESIDUAL'!G44</f>
        <v>0.33600000000000002</v>
      </c>
      <c r="Y65" s="85"/>
      <c r="Z65" s="95"/>
      <c r="AA65" s="98"/>
      <c r="AB65" s="97"/>
      <c r="AC65" s="98"/>
      <c r="AD65" s="99"/>
      <c r="AE65" s="52"/>
      <c r="AF65" s="72"/>
      <c r="AG65" s="73"/>
      <c r="AH65" s="52"/>
      <c r="AI65" s="74"/>
      <c r="AJ65" s="74"/>
    </row>
  </sheetData>
  <sheetProtection formatRows="0"/>
  <mergeCells count="732">
    <mergeCell ref="AE64:AE65"/>
    <mergeCell ref="AF64:AF65"/>
    <mergeCell ref="AG64:AG65"/>
    <mergeCell ref="AH64:AH65"/>
    <mergeCell ref="AI64:AI65"/>
    <mergeCell ref="AJ64:AJ65"/>
    <mergeCell ref="Y64:Y65"/>
    <mergeCell ref="Z64:Z65"/>
    <mergeCell ref="AA64:AA65"/>
    <mergeCell ref="AB64:AB65"/>
    <mergeCell ref="AC64:AC65"/>
    <mergeCell ref="AD64:AD65"/>
    <mergeCell ref="H64:H65"/>
    <mergeCell ref="I64:I65"/>
    <mergeCell ref="J64:J65"/>
    <mergeCell ref="K64:K65"/>
    <mergeCell ref="L64:L65"/>
    <mergeCell ref="M64:M65"/>
    <mergeCell ref="A64:A65"/>
    <mergeCell ref="B64:B65"/>
    <mergeCell ref="C64:C65"/>
    <mergeCell ref="D64:D65"/>
    <mergeCell ref="E64:E65"/>
    <mergeCell ref="F64:F65"/>
    <mergeCell ref="G64:G65"/>
    <mergeCell ref="AE62:AE63"/>
    <mergeCell ref="AF62:AF63"/>
    <mergeCell ref="AG62:AG63"/>
    <mergeCell ref="AH62:AH63"/>
    <mergeCell ref="AI62:AI63"/>
    <mergeCell ref="AJ62:AJ63"/>
    <mergeCell ref="Y62:Y63"/>
    <mergeCell ref="Z62:Z63"/>
    <mergeCell ref="AA62:AA63"/>
    <mergeCell ref="AB62:AB63"/>
    <mergeCell ref="AC62:AC63"/>
    <mergeCell ref="AD62:AD63"/>
    <mergeCell ref="H62:H63"/>
    <mergeCell ref="I62:I63"/>
    <mergeCell ref="J62:J63"/>
    <mergeCell ref="K62:K63"/>
    <mergeCell ref="L62:L63"/>
    <mergeCell ref="M62:M63"/>
    <mergeCell ref="A62:A63"/>
    <mergeCell ref="B62:B63"/>
    <mergeCell ref="C62:C63"/>
    <mergeCell ref="D62:D63"/>
    <mergeCell ref="E62:E63"/>
    <mergeCell ref="F62:F63"/>
    <mergeCell ref="G62:G63"/>
    <mergeCell ref="AE60:AE61"/>
    <mergeCell ref="AF60:AF61"/>
    <mergeCell ref="AG60:AG61"/>
    <mergeCell ref="AH60:AH61"/>
    <mergeCell ref="AI60:AI61"/>
    <mergeCell ref="AJ60:AJ61"/>
    <mergeCell ref="Y60:Y61"/>
    <mergeCell ref="Z60:Z61"/>
    <mergeCell ref="AA60:AA61"/>
    <mergeCell ref="AB60:AB61"/>
    <mergeCell ref="AC60:AC61"/>
    <mergeCell ref="AD60:AD61"/>
    <mergeCell ref="H60:H61"/>
    <mergeCell ref="I60:I61"/>
    <mergeCell ref="J60:J61"/>
    <mergeCell ref="K60:K61"/>
    <mergeCell ref="L60:L61"/>
    <mergeCell ref="M60:M61"/>
    <mergeCell ref="A60:A61"/>
    <mergeCell ref="B60:B61"/>
    <mergeCell ref="C60:C61"/>
    <mergeCell ref="D60:D61"/>
    <mergeCell ref="E60:E61"/>
    <mergeCell ref="F60:F61"/>
    <mergeCell ref="G60:G61"/>
    <mergeCell ref="AE58:AE59"/>
    <mergeCell ref="AF58:AF59"/>
    <mergeCell ref="AG58:AG59"/>
    <mergeCell ref="AH58:AH59"/>
    <mergeCell ref="AI58:AI59"/>
    <mergeCell ref="AJ58:AJ59"/>
    <mergeCell ref="Y58:Y59"/>
    <mergeCell ref="Z58:Z59"/>
    <mergeCell ref="AA58:AA59"/>
    <mergeCell ref="AB58:AB59"/>
    <mergeCell ref="AC58:AC59"/>
    <mergeCell ref="AD58:AD59"/>
    <mergeCell ref="H58:H59"/>
    <mergeCell ref="I58:I59"/>
    <mergeCell ref="J58:J59"/>
    <mergeCell ref="K58:K59"/>
    <mergeCell ref="L58:L59"/>
    <mergeCell ref="M58:M59"/>
    <mergeCell ref="A58:A59"/>
    <mergeCell ref="B58:B59"/>
    <mergeCell ref="C58:C59"/>
    <mergeCell ref="D58:D59"/>
    <mergeCell ref="E58:E59"/>
    <mergeCell ref="F58:F59"/>
    <mergeCell ref="G58:G59"/>
    <mergeCell ref="AE56:AE57"/>
    <mergeCell ref="AF56:AF57"/>
    <mergeCell ref="AG56:AG57"/>
    <mergeCell ref="AH56:AH57"/>
    <mergeCell ref="AI56:AI57"/>
    <mergeCell ref="AJ56:AJ57"/>
    <mergeCell ref="Y56:Y57"/>
    <mergeCell ref="Z56:Z57"/>
    <mergeCell ref="AA56:AA57"/>
    <mergeCell ref="AB56:AB57"/>
    <mergeCell ref="AC56:AC57"/>
    <mergeCell ref="AD56:AD57"/>
    <mergeCell ref="H56:H57"/>
    <mergeCell ref="I56:I57"/>
    <mergeCell ref="J56:J57"/>
    <mergeCell ref="K56:K57"/>
    <mergeCell ref="L56:L57"/>
    <mergeCell ref="M56:M57"/>
    <mergeCell ref="A56:A57"/>
    <mergeCell ref="B56:B57"/>
    <mergeCell ref="C56:C57"/>
    <mergeCell ref="D56:D57"/>
    <mergeCell ref="E56:E57"/>
    <mergeCell ref="F56:F57"/>
    <mergeCell ref="G56:G57"/>
    <mergeCell ref="AE54:AE55"/>
    <mergeCell ref="AF54:AF55"/>
    <mergeCell ref="AG54:AG55"/>
    <mergeCell ref="AH54:AH55"/>
    <mergeCell ref="AI54:AI55"/>
    <mergeCell ref="AJ54:AJ55"/>
    <mergeCell ref="Y54:Y55"/>
    <mergeCell ref="Z54:Z55"/>
    <mergeCell ref="AA54:AA55"/>
    <mergeCell ref="AB54:AB55"/>
    <mergeCell ref="AC54:AC55"/>
    <mergeCell ref="AD54:AD55"/>
    <mergeCell ref="H54:H55"/>
    <mergeCell ref="I54:I55"/>
    <mergeCell ref="J54:J55"/>
    <mergeCell ref="K54:K55"/>
    <mergeCell ref="L54:L55"/>
    <mergeCell ref="M54:M55"/>
    <mergeCell ref="A54:A55"/>
    <mergeCell ref="B54:B55"/>
    <mergeCell ref="C54:C55"/>
    <mergeCell ref="D54:D55"/>
    <mergeCell ref="E54:E55"/>
    <mergeCell ref="F54:F55"/>
    <mergeCell ref="G54:G55"/>
    <mergeCell ref="AE52:AE53"/>
    <mergeCell ref="AF52:AF53"/>
    <mergeCell ref="AG52:AG53"/>
    <mergeCell ref="AH52:AH53"/>
    <mergeCell ref="AI52:AI53"/>
    <mergeCell ref="AJ52:AJ53"/>
    <mergeCell ref="Y52:Y53"/>
    <mergeCell ref="Z52:Z53"/>
    <mergeCell ref="AA52:AA53"/>
    <mergeCell ref="AB52:AB53"/>
    <mergeCell ref="AC52:AC53"/>
    <mergeCell ref="AD52:AD53"/>
    <mergeCell ref="H52:H53"/>
    <mergeCell ref="I52:I53"/>
    <mergeCell ref="J52:J53"/>
    <mergeCell ref="K52:K53"/>
    <mergeCell ref="L52:L53"/>
    <mergeCell ref="M52:M53"/>
    <mergeCell ref="A52:A53"/>
    <mergeCell ref="B52:B53"/>
    <mergeCell ref="C52:C53"/>
    <mergeCell ref="D52:D53"/>
    <mergeCell ref="E52:E53"/>
    <mergeCell ref="F52:F53"/>
    <mergeCell ref="G52:G53"/>
    <mergeCell ref="AE50:AE51"/>
    <mergeCell ref="AF50:AF51"/>
    <mergeCell ref="AG50:AG51"/>
    <mergeCell ref="AH50:AH51"/>
    <mergeCell ref="AI50:AI51"/>
    <mergeCell ref="AJ50:AJ51"/>
    <mergeCell ref="Y50:Y51"/>
    <mergeCell ref="Z50:Z51"/>
    <mergeCell ref="AA50:AA51"/>
    <mergeCell ref="AB50:AB51"/>
    <mergeCell ref="AC50:AC51"/>
    <mergeCell ref="AD50:AD51"/>
    <mergeCell ref="H50:H51"/>
    <mergeCell ref="I50:I51"/>
    <mergeCell ref="J50:J51"/>
    <mergeCell ref="K50:K51"/>
    <mergeCell ref="L50:L51"/>
    <mergeCell ref="M50:M51"/>
    <mergeCell ref="A50:A51"/>
    <mergeCell ref="B50:B51"/>
    <mergeCell ref="C50:C51"/>
    <mergeCell ref="D50:D51"/>
    <mergeCell ref="E50:E51"/>
    <mergeCell ref="F50:F51"/>
    <mergeCell ref="G50:G51"/>
    <mergeCell ref="AE48:AE49"/>
    <mergeCell ref="AF48:AF49"/>
    <mergeCell ref="AG48:AG49"/>
    <mergeCell ref="AH48:AH49"/>
    <mergeCell ref="AI48:AI49"/>
    <mergeCell ref="AJ48:AJ49"/>
    <mergeCell ref="Y48:Y49"/>
    <mergeCell ref="Z48:Z49"/>
    <mergeCell ref="AA48:AA49"/>
    <mergeCell ref="AB48:AB49"/>
    <mergeCell ref="AC48:AC49"/>
    <mergeCell ref="AD48:AD49"/>
    <mergeCell ref="H48:H49"/>
    <mergeCell ref="I48:I49"/>
    <mergeCell ref="J48:J49"/>
    <mergeCell ref="K48:K49"/>
    <mergeCell ref="L48:L49"/>
    <mergeCell ref="M48:M49"/>
    <mergeCell ref="A48:A49"/>
    <mergeCell ref="B48:B49"/>
    <mergeCell ref="C48:C49"/>
    <mergeCell ref="D48:D49"/>
    <mergeCell ref="E48:E49"/>
    <mergeCell ref="F48:F49"/>
    <mergeCell ref="G48:G49"/>
    <mergeCell ref="AE46:AE47"/>
    <mergeCell ref="AF46:AF47"/>
    <mergeCell ref="AG46:AG47"/>
    <mergeCell ref="AH46:AH47"/>
    <mergeCell ref="AI46:AI47"/>
    <mergeCell ref="AJ46:AJ47"/>
    <mergeCell ref="Y46:Y47"/>
    <mergeCell ref="Z46:Z47"/>
    <mergeCell ref="AA46:AA47"/>
    <mergeCell ref="AB46:AB47"/>
    <mergeCell ref="AC46:AC47"/>
    <mergeCell ref="AD46:AD47"/>
    <mergeCell ref="H46:H47"/>
    <mergeCell ref="I46:I47"/>
    <mergeCell ref="J46:J47"/>
    <mergeCell ref="K46:K47"/>
    <mergeCell ref="L46:L47"/>
    <mergeCell ref="M46:M47"/>
    <mergeCell ref="A46:A47"/>
    <mergeCell ref="B46:B47"/>
    <mergeCell ref="C46:C47"/>
    <mergeCell ref="D46:D47"/>
    <mergeCell ref="E46:E47"/>
    <mergeCell ref="F46:F47"/>
    <mergeCell ref="G46:G47"/>
    <mergeCell ref="AE44:AE45"/>
    <mergeCell ref="AF44:AF45"/>
    <mergeCell ref="AG44:AG45"/>
    <mergeCell ref="AH44:AH45"/>
    <mergeCell ref="AI44:AI45"/>
    <mergeCell ref="AJ44:AJ45"/>
    <mergeCell ref="Y44:Y45"/>
    <mergeCell ref="Z44:Z45"/>
    <mergeCell ref="AA44:AA45"/>
    <mergeCell ref="AB44:AB45"/>
    <mergeCell ref="AC44:AC45"/>
    <mergeCell ref="AD44:AD45"/>
    <mergeCell ref="H44:H45"/>
    <mergeCell ref="I44:I45"/>
    <mergeCell ref="J44:J45"/>
    <mergeCell ref="K44:K45"/>
    <mergeCell ref="L44:L45"/>
    <mergeCell ref="M44:M45"/>
    <mergeCell ref="A44:A45"/>
    <mergeCell ref="B44:B45"/>
    <mergeCell ref="C44:C45"/>
    <mergeCell ref="D44:D45"/>
    <mergeCell ref="E44:E45"/>
    <mergeCell ref="F44:F45"/>
    <mergeCell ref="G44:G45"/>
    <mergeCell ref="AE42:AE43"/>
    <mergeCell ref="AF42:AF43"/>
    <mergeCell ref="AG42:AG43"/>
    <mergeCell ref="AH42:AH43"/>
    <mergeCell ref="AI42:AI43"/>
    <mergeCell ref="AJ42:AJ43"/>
    <mergeCell ref="Y42:Y43"/>
    <mergeCell ref="Z42:Z43"/>
    <mergeCell ref="AA42:AA43"/>
    <mergeCell ref="AB42:AB43"/>
    <mergeCell ref="AC42:AC43"/>
    <mergeCell ref="AD42:AD43"/>
    <mergeCell ref="H42:H43"/>
    <mergeCell ref="I42:I43"/>
    <mergeCell ref="J42:J43"/>
    <mergeCell ref="K42:K43"/>
    <mergeCell ref="L42:L43"/>
    <mergeCell ref="M42:M43"/>
    <mergeCell ref="A42:A43"/>
    <mergeCell ref="B42:B43"/>
    <mergeCell ref="C42:C43"/>
    <mergeCell ref="D42:D43"/>
    <mergeCell ref="E42:E43"/>
    <mergeCell ref="F42:F43"/>
    <mergeCell ref="G42:G43"/>
    <mergeCell ref="AE40:AE41"/>
    <mergeCell ref="AF40:AF41"/>
    <mergeCell ref="AG40:AG41"/>
    <mergeCell ref="AH40:AH41"/>
    <mergeCell ref="AI40:AI41"/>
    <mergeCell ref="AJ40:AJ41"/>
    <mergeCell ref="Y40:Y41"/>
    <mergeCell ref="Z40:Z41"/>
    <mergeCell ref="AA40:AA41"/>
    <mergeCell ref="AB40:AB41"/>
    <mergeCell ref="AC40:AC41"/>
    <mergeCell ref="AD40:AD41"/>
    <mergeCell ref="H40:H41"/>
    <mergeCell ref="I40:I41"/>
    <mergeCell ref="J40:J41"/>
    <mergeCell ref="K40:K41"/>
    <mergeCell ref="L40:L41"/>
    <mergeCell ref="M40:M41"/>
    <mergeCell ref="A40:A41"/>
    <mergeCell ref="B40:B41"/>
    <mergeCell ref="C40:C41"/>
    <mergeCell ref="D40:D41"/>
    <mergeCell ref="E40:E41"/>
    <mergeCell ref="F40:F41"/>
    <mergeCell ref="G40:G41"/>
    <mergeCell ref="AE38:AE39"/>
    <mergeCell ref="AF38:AF39"/>
    <mergeCell ref="AG38:AG39"/>
    <mergeCell ref="AH38:AH39"/>
    <mergeCell ref="AI38:AI39"/>
    <mergeCell ref="AJ38:AJ39"/>
    <mergeCell ref="Y38:Y39"/>
    <mergeCell ref="Z38:Z39"/>
    <mergeCell ref="AA38:AA39"/>
    <mergeCell ref="AB38:AB39"/>
    <mergeCell ref="AC38:AC39"/>
    <mergeCell ref="AD38:AD39"/>
    <mergeCell ref="H38:H39"/>
    <mergeCell ref="I38:I39"/>
    <mergeCell ref="J38:J39"/>
    <mergeCell ref="K38:K39"/>
    <mergeCell ref="L38:L39"/>
    <mergeCell ref="M38:M39"/>
    <mergeCell ref="A38:A39"/>
    <mergeCell ref="B38:B39"/>
    <mergeCell ref="C38:C39"/>
    <mergeCell ref="D38:D39"/>
    <mergeCell ref="E38:E39"/>
    <mergeCell ref="F38:F39"/>
    <mergeCell ref="G38:G39"/>
    <mergeCell ref="AE36:AE37"/>
    <mergeCell ref="AF36:AF37"/>
    <mergeCell ref="AG36:AG37"/>
    <mergeCell ref="AH36:AH37"/>
    <mergeCell ref="AI36:AI37"/>
    <mergeCell ref="AJ36:AJ37"/>
    <mergeCell ref="Y36:Y37"/>
    <mergeCell ref="Z36:Z37"/>
    <mergeCell ref="AA36:AA37"/>
    <mergeCell ref="AB36:AB37"/>
    <mergeCell ref="AC36:AC37"/>
    <mergeCell ref="AD36:AD37"/>
    <mergeCell ref="H36:H37"/>
    <mergeCell ref="I36:I37"/>
    <mergeCell ref="J36:J37"/>
    <mergeCell ref="K36:K37"/>
    <mergeCell ref="L36:L37"/>
    <mergeCell ref="M36:M37"/>
    <mergeCell ref="A36:A37"/>
    <mergeCell ref="B36:B37"/>
    <mergeCell ref="C36:C37"/>
    <mergeCell ref="D36:D37"/>
    <mergeCell ref="E36:E37"/>
    <mergeCell ref="F36:F37"/>
    <mergeCell ref="G36:G37"/>
    <mergeCell ref="AE34:AE35"/>
    <mergeCell ref="AF34:AF35"/>
    <mergeCell ref="AG34:AG35"/>
    <mergeCell ref="AH34:AH35"/>
    <mergeCell ref="AI34:AI35"/>
    <mergeCell ref="AJ34:AJ35"/>
    <mergeCell ref="Y34:Y35"/>
    <mergeCell ref="Z34:Z35"/>
    <mergeCell ref="AA34:AA35"/>
    <mergeCell ref="AB34:AB35"/>
    <mergeCell ref="AC34:AC35"/>
    <mergeCell ref="AD34:AD35"/>
    <mergeCell ref="H34:H35"/>
    <mergeCell ref="I34:I35"/>
    <mergeCell ref="J34:J35"/>
    <mergeCell ref="K34:K35"/>
    <mergeCell ref="L34:L35"/>
    <mergeCell ref="M34:M35"/>
    <mergeCell ref="A34:A35"/>
    <mergeCell ref="B34:B35"/>
    <mergeCell ref="C34:C35"/>
    <mergeCell ref="D34:D35"/>
    <mergeCell ref="E34:E35"/>
    <mergeCell ref="F34:F35"/>
    <mergeCell ref="G34:G35"/>
    <mergeCell ref="AE32:AE33"/>
    <mergeCell ref="AF32:AF33"/>
    <mergeCell ref="AG32:AG33"/>
    <mergeCell ref="AH32:AH33"/>
    <mergeCell ref="AI32:AI33"/>
    <mergeCell ref="AJ32:AJ33"/>
    <mergeCell ref="Y32:Y33"/>
    <mergeCell ref="Z32:Z33"/>
    <mergeCell ref="AA32:AA33"/>
    <mergeCell ref="AB32:AB33"/>
    <mergeCell ref="AC32:AC33"/>
    <mergeCell ref="AD32:AD33"/>
    <mergeCell ref="H32:H33"/>
    <mergeCell ref="I32:I33"/>
    <mergeCell ref="J32:J33"/>
    <mergeCell ref="K32:K33"/>
    <mergeCell ref="L32:L33"/>
    <mergeCell ref="M32:M33"/>
    <mergeCell ref="A32:A33"/>
    <mergeCell ref="B32:B33"/>
    <mergeCell ref="C32:C33"/>
    <mergeCell ref="D32:D33"/>
    <mergeCell ref="E32:E33"/>
    <mergeCell ref="F32:F33"/>
    <mergeCell ref="G32:G33"/>
    <mergeCell ref="AE30:AE31"/>
    <mergeCell ref="AF30:AF31"/>
    <mergeCell ref="AG30:AG31"/>
    <mergeCell ref="AH30:AH31"/>
    <mergeCell ref="AI30:AI31"/>
    <mergeCell ref="AJ30:AJ31"/>
    <mergeCell ref="Y30:Y31"/>
    <mergeCell ref="Z30:Z31"/>
    <mergeCell ref="AA30:AA31"/>
    <mergeCell ref="AB30:AB31"/>
    <mergeCell ref="AC30:AC31"/>
    <mergeCell ref="AD30:AD31"/>
    <mergeCell ref="H30:H31"/>
    <mergeCell ref="I30:I31"/>
    <mergeCell ref="J30:J31"/>
    <mergeCell ref="K30:K31"/>
    <mergeCell ref="L30:L31"/>
    <mergeCell ref="M30:M31"/>
    <mergeCell ref="A30:A31"/>
    <mergeCell ref="B30:B31"/>
    <mergeCell ref="C30:C31"/>
    <mergeCell ref="D30:D31"/>
    <mergeCell ref="E30:E31"/>
    <mergeCell ref="F30:F31"/>
    <mergeCell ref="G30:G31"/>
    <mergeCell ref="AE28:AE29"/>
    <mergeCell ref="AF28:AF29"/>
    <mergeCell ref="AG28:AG29"/>
    <mergeCell ref="AH28:AH29"/>
    <mergeCell ref="AI28:AI29"/>
    <mergeCell ref="AJ28:AJ29"/>
    <mergeCell ref="Y28:Y29"/>
    <mergeCell ref="Z28:Z29"/>
    <mergeCell ref="AA28:AA29"/>
    <mergeCell ref="AB28:AB29"/>
    <mergeCell ref="AC28:AC29"/>
    <mergeCell ref="AD28:AD29"/>
    <mergeCell ref="H28:H29"/>
    <mergeCell ref="I28:I29"/>
    <mergeCell ref="J28:J29"/>
    <mergeCell ref="K28:K29"/>
    <mergeCell ref="L28:L29"/>
    <mergeCell ref="M28:M29"/>
    <mergeCell ref="A28:A29"/>
    <mergeCell ref="B28:B29"/>
    <mergeCell ref="C28:C29"/>
    <mergeCell ref="D28:D29"/>
    <mergeCell ref="E28:E29"/>
    <mergeCell ref="F28:F29"/>
    <mergeCell ref="G28:G29"/>
    <mergeCell ref="AE26:AE27"/>
    <mergeCell ref="AF26:AF27"/>
    <mergeCell ref="AG26:AG27"/>
    <mergeCell ref="AH26:AH27"/>
    <mergeCell ref="AI26:AI27"/>
    <mergeCell ref="AJ26:AJ27"/>
    <mergeCell ref="Y26:Y27"/>
    <mergeCell ref="Z26:Z27"/>
    <mergeCell ref="AA26:AA27"/>
    <mergeCell ref="AB26:AB27"/>
    <mergeCell ref="AC26:AC27"/>
    <mergeCell ref="AD26:AD27"/>
    <mergeCell ref="H26:H27"/>
    <mergeCell ref="I26:I27"/>
    <mergeCell ref="J26:J27"/>
    <mergeCell ref="K26:K27"/>
    <mergeCell ref="L26:L27"/>
    <mergeCell ref="M26:M27"/>
    <mergeCell ref="A26:A27"/>
    <mergeCell ref="B26:B27"/>
    <mergeCell ref="C26:C27"/>
    <mergeCell ref="D26:D27"/>
    <mergeCell ref="E26:E27"/>
    <mergeCell ref="F26:F27"/>
    <mergeCell ref="G26:G27"/>
    <mergeCell ref="AE24:AE25"/>
    <mergeCell ref="AF24:AF25"/>
    <mergeCell ref="AG24:AG25"/>
    <mergeCell ref="AH24:AH25"/>
    <mergeCell ref="AI24:AI25"/>
    <mergeCell ref="AJ24:AJ25"/>
    <mergeCell ref="Y24:Y25"/>
    <mergeCell ref="Z24:Z25"/>
    <mergeCell ref="AA24:AA25"/>
    <mergeCell ref="AB24:AB25"/>
    <mergeCell ref="AC24:AC25"/>
    <mergeCell ref="AD24:AD25"/>
    <mergeCell ref="H24:H25"/>
    <mergeCell ref="I24:I25"/>
    <mergeCell ref="J24:J25"/>
    <mergeCell ref="K24:K25"/>
    <mergeCell ref="L24:L25"/>
    <mergeCell ref="M24:M25"/>
    <mergeCell ref="A24:A25"/>
    <mergeCell ref="B24:B25"/>
    <mergeCell ref="C24:C25"/>
    <mergeCell ref="D24:D25"/>
    <mergeCell ref="E24:E25"/>
    <mergeCell ref="F24:F25"/>
    <mergeCell ref="G24:G25"/>
    <mergeCell ref="AE22:AE23"/>
    <mergeCell ref="AF22:AF23"/>
    <mergeCell ref="AG22:AG23"/>
    <mergeCell ref="AH22:AH23"/>
    <mergeCell ref="AI22:AI23"/>
    <mergeCell ref="AJ22:AJ23"/>
    <mergeCell ref="Y22:Y23"/>
    <mergeCell ref="Z22:Z23"/>
    <mergeCell ref="AA22:AA23"/>
    <mergeCell ref="AB22:AB23"/>
    <mergeCell ref="AC22:AC23"/>
    <mergeCell ref="AD22:AD23"/>
    <mergeCell ref="H22:H23"/>
    <mergeCell ref="I22:I23"/>
    <mergeCell ref="J22:J23"/>
    <mergeCell ref="K22:K23"/>
    <mergeCell ref="L22:L23"/>
    <mergeCell ref="M22:M23"/>
    <mergeCell ref="A22:A23"/>
    <mergeCell ref="B22:B23"/>
    <mergeCell ref="C22:C23"/>
    <mergeCell ref="D22:D23"/>
    <mergeCell ref="E22:E23"/>
    <mergeCell ref="F22:F23"/>
    <mergeCell ref="G22:G23"/>
    <mergeCell ref="AE19:AE21"/>
    <mergeCell ref="AF19:AF21"/>
    <mergeCell ref="AG19:AG21"/>
    <mergeCell ref="AH19:AH21"/>
    <mergeCell ref="AI19:AI21"/>
    <mergeCell ref="AJ19:AJ21"/>
    <mergeCell ref="Y19:Y21"/>
    <mergeCell ref="Z19:Z21"/>
    <mergeCell ref="AA19:AA21"/>
    <mergeCell ref="AB19:AB21"/>
    <mergeCell ref="AC19:AC21"/>
    <mergeCell ref="AD19:AD21"/>
    <mergeCell ref="H19:H21"/>
    <mergeCell ref="I19:I21"/>
    <mergeCell ref="J19:J21"/>
    <mergeCell ref="K19:K21"/>
    <mergeCell ref="L19:L21"/>
    <mergeCell ref="M19:M21"/>
    <mergeCell ref="A19:A21"/>
    <mergeCell ref="B19:B21"/>
    <mergeCell ref="C19:C21"/>
    <mergeCell ref="D19:D21"/>
    <mergeCell ref="E19:E21"/>
    <mergeCell ref="F19:F21"/>
    <mergeCell ref="G19:G21"/>
    <mergeCell ref="AE16:AE18"/>
    <mergeCell ref="AF16:AF18"/>
    <mergeCell ref="AG16:AG18"/>
    <mergeCell ref="AH16:AH18"/>
    <mergeCell ref="AI16:AI18"/>
    <mergeCell ref="AJ16:AJ18"/>
    <mergeCell ref="Y16:Y18"/>
    <mergeCell ref="Z16:Z18"/>
    <mergeCell ref="AA16:AA18"/>
    <mergeCell ref="AB16:AB18"/>
    <mergeCell ref="AC16:AC18"/>
    <mergeCell ref="AD16:AD18"/>
    <mergeCell ref="H16:H18"/>
    <mergeCell ref="I16:I18"/>
    <mergeCell ref="J16:J18"/>
    <mergeCell ref="K16:K18"/>
    <mergeCell ref="L16:L18"/>
    <mergeCell ref="M16:M18"/>
    <mergeCell ref="A16:A18"/>
    <mergeCell ref="B16:B18"/>
    <mergeCell ref="C16:C18"/>
    <mergeCell ref="D16:D18"/>
    <mergeCell ref="E16:E18"/>
    <mergeCell ref="F16:F18"/>
    <mergeCell ref="G16:G18"/>
    <mergeCell ref="AE13:AE15"/>
    <mergeCell ref="AF13:AF15"/>
    <mergeCell ref="AG13:AG15"/>
    <mergeCell ref="AH13:AH15"/>
    <mergeCell ref="AI13:AI15"/>
    <mergeCell ref="AJ13:AJ15"/>
    <mergeCell ref="Y13:Y15"/>
    <mergeCell ref="Z13:Z15"/>
    <mergeCell ref="AA13:AA15"/>
    <mergeCell ref="AB13:AB15"/>
    <mergeCell ref="AC13:AC15"/>
    <mergeCell ref="AD13:AD15"/>
    <mergeCell ref="H13:H15"/>
    <mergeCell ref="I13:I15"/>
    <mergeCell ref="J13:J15"/>
    <mergeCell ref="K13:K15"/>
    <mergeCell ref="L13:L15"/>
    <mergeCell ref="M13:M15"/>
    <mergeCell ref="A13:A15"/>
    <mergeCell ref="B13:B15"/>
    <mergeCell ref="C13:C15"/>
    <mergeCell ref="D13:D15"/>
    <mergeCell ref="E13:E15"/>
    <mergeCell ref="F13:F15"/>
    <mergeCell ref="G13:G15"/>
    <mergeCell ref="AE11:AE12"/>
    <mergeCell ref="AF11:AF12"/>
    <mergeCell ref="AG11:AG12"/>
    <mergeCell ref="AH11:AH12"/>
    <mergeCell ref="AI11:AI12"/>
    <mergeCell ref="AJ11:AJ12"/>
    <mergeCell ref="Y11:Y12"/>
    <mergeCell ref="Z11:Z12"/>
    <mergeCell ref="AA11:AA12"/>
    <mergeCell ref="AB11:AB12"/>
    <mergeCell ref="AC11:AC12"/>
    <mergeCell ref="AD11:AD12"/>
    <mergeCell ref="H11:H12"/>
    <mergeCell ref="I11:I12"/>
    <mergeCell ref="J11:J12"/>
    <mergeCell ref="K11:K12"/>
    <mergeCell ref="L11:L12"/>
    <mergeCell ref="M11:M12"/>
    <mergeCell ref="A11:A12"/>
    <mergeCell ref="B11:B12"/>
    <mergeCell ref="C11:C12"/>
    <mergeCell ref="D11:D12"/>
    <mergeCell ref="E11:E12"/>
    <mergeCell ref="F11:F12"/>
    <mergeCell ref="G11:G12"/>
    <mergeCell ref="AE9:AE10"/>
    <mergeCell ref="AF9:AF10"/>
    <mergeCell ref="AG9:AG10"/>
    <mergeCell ref="AH9:AH10"/>
    <mergeCell ref="AI9:AI10"/>
    <mergeCell ref="AJ9:AJ10"/>
    <mergeCell ref="Y9:Y10"/>
    <mergeCell ref="Z9:Z10"/>
    <mergeCell ref="AA9:AA10"/>
    <mergeCell ref="AB9:AB10"/>
    <mergeCell ref="AC9:AC10"/>
    <mergeCell ref="AD9:AD10"/>
    <mergeCell ref="H9:H10"/>
    <mergeCell ref="I9:I10"/>
    <mergeCell ref="J9:J10"/>
    <mergeCell ref="K9:K10"/>
    <mergeCell ref="L9:L10"/>
    <mergeCell ref="M9:M10"/>
    <mergeCell ref="A9:A10"/>
    <mergeCell ref="B9:B10"/>
    <mergeCell ref="C9:C10"/>
    <mergeCell ref="D9:D10"/>
    <mergeCell ref="E9:E10"/>
    <mergeCell ref="F9:F10"/>
    <mergeCell ref="G9:G10"/>
    <mergeCell ref="AE7:AE8"/>
    <mergeCell ref="AF7:AF8"/>
    <mergeCell ref="AG7:AG8"/>
    <mergeCell ref="AH7:AH8"/>
    <mergeCell ref="AI7:AI8"/>
    <mergeCell ref="AJ7:AJ8"/>
    <mergeCell ref="Y7:Y8"/>
    <mergeCell ref="Z7:Z8"/>
    <mergeCell ref="AA7:AA8"/>
    <mergeCell ref="AB7:AB8"/>
    <mergeCell ref="AC7:AC8"/>
    <mergeCell ref="AD7:AD8"/>
    <mergeCell ref="H7:H8"/>
    <mergeCell ref="I7:I8"/>
    <mergeCell ref="J7:J8"/>
    <mergeCell ref="K7:K8"/>
    <mergeCell ref="L7:L8"/>
    <mergeCell ref="M7:M8"/>
    <mergeCell ref="A7:A8"/>
    <mergeCell ref="B7:B8"/>
    <mergeCell ref="C7:C8"/>
    <mergeCell ref="D7:D8"/>
    <mergeCell ref="E7:E8"/>
    <mergeCell ref="F7:F8"/>
    <mergeCell ref="G7:G8"/>
    <mergeCell ref="AE5:AE6"/>
    <mergeCell ref="AF5:AF6"/>
    <mergeCell ref="AG5:AG6"/>
    <mergeCell ref="AH5:AH6"/>
    <mergeCell ref="AI5:AI6"/>
    <mergeCell ref="AJ5:AJ6"/>
    <mergeCell ref="Y5:Y6"/>
    <mergeCell ref="Z5:Z6"/>
    <mergeCell ref="AA5:AA6"/>
    <mergeCell ref="AB5:AB6"/>
    <mergeCell ref="AC5:AC6"/>
    <mergeCell ref="AD5:AD6"/>
    <mergeCell ref="F4:F6"/>
    <mergeCell ref="G4:G6"/>
    <mergeCell ref="H4:M4"/>
    <mergeCell ref="N4:AD4"/>
    <mergeCell ref="H5:M5"/>
    <mergeCell ref="N5:N6"/>
    <mergeCell ref="O5:O6"/>
    <mergeCell ref="P5:Q5"/>
    <mergeCell ref="R5:W5"/>
    <mergeCell ref="X5:X6"/>
    <mergeCell ref="A1:AJ1"/>
    <mergeCell ref="A2:AJ2"/>
    <mergeCell ref="A3:G3"/>
    <mergeCell ref="H3:AD3"/>
    <mergeCell ref="AE3:AJ4"/>
    <mergeCell ref="A4:A6"/>
    <mergeCell ref="B4:B6"/>
    <mergeCell ref="C4:C6"/>
    <mergeCell ref="D4:D6"/>
    <mergeCell ref="E4:E6"/>
  </mergeCells>
  <conditionalFormatting sqref="Y7:Y8">
    <cfRule type="cellIs" dxfId="0" priority="1" operator="lessThan">
      <formula>"&lt;=20%"</formula>
    </cfRule>
  </conditionalFormatting>
  <printOptions horizontalCentered="1" verticalCentered="1"/>
  <pageMargins left="0.59055118110236227" right="0.19685039370078741" top="0.35433070866141736" bottom="0.35433070866141736" header="0.31496062992125984" footer="0.31496062992125984"/>
  <pageSetup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6. MAPA RIESGOS 2021</vt:lpstr>
      <vt:lpstr>'6. MAPA RIESGOS 2021'!Área_de_impresión</vt:lpstr>
      <vt:lpstr>'6. MAPA RIESGOS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Amaya Toro</dc:creator>
  <cp:lastModifiedBy>Sandra Milena Amaya Toro</cp:lastModifiedBy>
  <dcterms:created xsi:type="dcterms:W3CDTF">2022-01-31T20:28:41Z</dcterms:created>
  <dcterms:modified xsi:type="dcterms:W3CDTF">2022-01-31T20:31:45Z</dcterms:modified>
</cp:coreProperties>
</file>