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DANILO VANEGAS\Desktop\LISTADO 2026\1.ESTRATEGICO\GESTION DEL TALENTO HUMANO\FORMATOS\GTH\"/>
    </mc:Choice>
  </mc:AlternateContent>
  <xr:revisionPtr revIDLastSave="0" documentId="13_ncr:1_{FAE8C412-50B4-4108-B808-30E6804633A7}" xr6:coauthVersionLast="45" xr6:coauthVersionMax="47" xr10:uidLastSave="{00000000-0000-0000-0000-000000000000}"/>
  <bookViews>
    <workbookView xWindow="-120" yWindow="-120" windowWidth="20730" windowHeight="11160" xr2:uid="{63C9098A-9E99-478D-8E9C-63EC68F86AC8}"/>
  </bookViews>
  <sheets>
    <sheet name="CRONOGRA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74" i="1" l="1"/>
  <c r="AN74" i="1"/>
  <c r="AM74" i="1"/>
  <c r="AK74" i="1"/>
  <c r="AJ74" i="1"/>
  <c r="AH74" i="1"/>
  <c r="AL76" i="1" s="1"/>
  <c r="AG74" i="1"/>
  <c r="AE74" i="1"/>
  <c r="AD74" i="1"/>
  <c r="AB74" i="1"/>
  <c r="AA74" i="1"/>
  <c r="Y74" i="1"/>
  <c r="X74" i="1"/>
  <c r="V74" i="1"/>
  <c r="U74" i="1"/>
  <c r="S74" i="1"/>
  <c r="R74" i="1"/>
  <c r="P74" i="1"/>
  <c r="O74" i="1"/>
  <c r="M74" i="1"/>
  <c r="L74" i="1"/>
  <c r="J74" i="1"/>
  <c r="I74" i="1"/>
  <c r="G74" i="1"/>
  <c r="K76" i="1" s="1"/>
  <c r="AC76" i="1" l="1"/>
  <c r="AI76" i="1"/>
  <c r="Z76" i="1"/>
  <c r="Q76" i="1"/>
  <c r="T76" i="1"/>
  <c r="H76" i="1"/>
  <c r="H40" i="1"/>
  <c r="H74" i="1" s="1"/>
  <c r="H75" i="1" s="1"/>
  <c r="AL40" i="1"/>
  <c r="AL74" i="1" s="1"/>
  <c r="AL75" i="1" s="1"/>
  <c r="AI40" i="1"/>
  <c r="AI74" i="1" s="1"/>
  <c r="AI75" i="1" s="1"/>
  <c r="AF40" i="1"/>
  <c r="AF74" i="1" s="1"/>
  <c r="AC40" i="1"/>
  <c r="AC74" i="1" s="1"/>
  <c r="AC75" i="1" s="1"/>
  <c r="Z40" i="1"/>
  <c r="Z74" i="1" s="1"/>
  <c r="Z75" i="1" s="1"/>
  <c r="W40" i="1"/>
  <c r="W74" i="1" s="1"/>
  <c r="T40" i="1"/>
  <c r="T74" i="1" s="1"/>
  <c r="T75" i="1" s="1"/>
  <c r="Q40" i="1"/>
  <c r="Q74" i="1" s="1"/>
  <c r="Q75" i="1" s="1"/>
  <c r="N40" i="1"/>
  <c r="N74" i="1" s="1"/>
  <c r="K40" i="1"/>
  <c r="K74" i="1" s="1"/>
  <c r="K75" i="1" s="1"/>
  <c r="E40" i="1"/>
  <c r="E74" i="1" s="1"/>
  <c r="N76" i="1" l="1"/>
  <c r="S83" i="1"/>
  <c r="AF76" i="1"/>
  <c r="AF77" i="1" s="1"/>
  <c r="W78" i="1"/>
  <c r="J83" i="1"/>
  <c r="W76" i="1"/>
  <c r="N83" i="1" s="1"/>
  <c r="E76" i="1"/>
  <c r="E75" i="1"/>
  <c r="E77" i="1"/>
  <c r="N77" i="1"/>
  <c r="W75" i="1"/>
  <c r="N75" i="1"/>
  <c r="AF75" i="1"/>
  <c r="N84" i="1" l="1"/>
  <c r="E84" i="1"/>
  <c r="E78" i="1"/>
  <c r="E79" i="1" s="1"/>
  <c r="E83" i="1"/>
  <c r="W77" i="1"/>
</calcChain>
</file>

<file path=xl/sharedStrings.xml><?xml version="1.0" encoding="utf-8"?>
<sst xmlns="http://schemas.openxmlformats.org/spreadsheetml/2006/main" count="290" uniqueCount="149">
  <si>
    <t>RESPONSABLE DEL PLAN DE TRABAJO</t>
  </si>
  <si>
    <t>1.OBJETIVO</t>
  </si>
  <si>
    <t>2. METAS</t>
  </si>
  <si>
    <t>Promover el bienestar integral de los funcionarios del ESE ISABU, mediante la implementación de estrategias y programas que fomenten la salud física, mental, emocional y social, contribuyendo a un entorno laboral dentro de la entidad.
saludable y motivador.</t>
  </si>
  <si>
    <t>PROFESIONAL UNIVERSITARIO - TALENTO HUMANO - PROFESIONAL DE APOYO DE TALENTO HUMANO</t>
  </si>
  <si>
    <t>CRONOGRAMA</t>
  </si>
  <si>
    <t>EJES TEMATICOS</t>
  </si>
  <si>
    <t>ACTIVIDADES</t>
  </si>
  <si>
    <t>ENTREGABLE</t>
  </si>
  <si>
    <t xml:space="preserve">Novena Navideña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</si>
  <si>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</si>
  <si>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</si>
  <si>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</si>
  <si>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</si>
  <si>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</si>
  <si>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</si>
  <si>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</si>
  <si>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</si>
  <si>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</si>
  <si>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</si>
  <si>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 xml:space="preserve">NOVIEMBRE </t>
  </si>
  <si>
    <t xml:space="preserve">DICIEMBRE </t>
  </si>
  <si>
    <t>E</t>
  </si>
  <si>
    <t>P</t>
  </si>
  <si>
    <t>Entrenamiento en resolución de conflictos y comunicación asertiva</t>
  </si>
  <si>
    <t>Consultorios de apoyo emocional con psicólogos institucionales o externos.</t>
  </si>
  <si>
    <t>Capacitación en diversidad cultural, diversidad funcional, generaciones y género.</t>
  </si>
  <si>
    <t>Evaluación del clima laboral desde la perspectiva de inclusión.</t>
  </si>
  <si>
    <t>Talleres de manejo del cambio y adaptación tecnológica.</t>
  </si>
  <si>
    <t>Taller de comunicación asertiva y escucha activa para el servicio al ciudadano.</t>
  </si>
  <si>
    <t>Taller de trato digno, lenguaje claro y enfoque diferencial.</t>
  </si>
  <si>
    <t>Capacitación en humanización del servicio, especialmente para sectores como salud.</t>
  </si>
  <si>
    <t>DÍAS POR ANTIGÜEDAD</t>
  </si>
  <si>
    <t>DÍA DEL SERVIDOR PÚBLICO</t>
  </si>
  <si>
    <t xml:space="preserve">DIA DEL CONTADOR </t>
  </si>
  <si>
    <t>DIA MUNDIAL DEL LA SALUD</t>
  </si>
  <si>
    <t>DIA DEL BACTERIOLOGO</t>
  </si>
  <si>
    <t>DIA DEL GINECOOBSTETRA</t>
  </si>
  <si>
    <t>DIA DEL ABOGADO</t>
  </si>
  <si>
    <t xml:space="preserve">DIA DEL ECONOMISTA </t>
  </si>
  <si>
    <t>DIA DEL COMUNICADOR</t>
  </si>
  <si>
    <t xml:space="preserve">DIA DEL NUTRICIONISTA </t>
  </si>
  <si>
    <t>DIA DEL INGENIERO</t>
  </si>
  <si>
    <t xml:space="preserve">DIA DEL FONOAUDIOLOGO </t>
  </si>
  <si>
    <t>DIA DEL QUIMICO FARMACEUTICO</t>
  </si>
  <si>
    <t>DIA DEL ODONTOLOGO</t>
  </si>
  <si>
    <t>DIA DEL ARCHIVISTA</t>
  </si>
  <si>
    <t>DIA DEL TRABAJADOR SOCIAL</t>
  </si>
  <si>
    <t>DIA DEL INSTRUMENTADOR QUIRURGICO</t>
  </si>
  <si>
    <t>DIA DEL MENSAJERO</t>
  </si>
  <si>
    <t>DIA DEL ADMINISTRADOR</t>
  </si>
  <si>
    <t>DIA DEL RADIOLOGO</t>
  </si>
  <si>
    <t>DIA DEL TERAPEUTA OCUPACIONAL</t>
  </si>
  <si>
    <t>DIA DEL PSICOLOGO</t>
  </si>
  <si>
    <t>DIA DEL REGENTE DE FARMACIA</t>
  </si>
  <si>
    <t>DIA DEL MEDICO</t>
  </si>
  <si>
    <t>DIA DEL FISIOTERAPEUTA</t>
  </si>
  <si>
    <t>CUMPLIMIENTO MENSUAL</t>
  </si>
  <si>
    <t>CUMPLIMIENTO TRIMESTRAL</t>
  </si>
  <si>
    <t>REP</t>
  </si>
  <si>
    <t>Dia del Hombre</t>
  </si>
  <si>
    <t>Dia Amor y la Amistad</t>
  </si>
  <si>
    <t>Dia del Niño (HALLOWEN)</t>
  </si>
  <si>
    <t>EJE 1:EQUILIBRIO PSICOSOCIAL</t>
  </si>
  <si>
    <t>EJE 2: SALUD MENTAL</t>
  </si>
  <si>
    <t>EJE 3: DIVERSIDAD E INCLUSION</t>
  </si>
  <si>
    <t xml:space="preserve">EJE 4: TRANSFORMACION DIGITAL </t>
  </si>
  <si>
    <t>EJE 5: IDENTIDAD Y VOCACION POR EL SERVICIO PUBLICO</t>
  </si>
  <si>
    <t>CONMEMORACION DE PROFESIONES</t>
  </si>
  <si>
    <t>Notificacion Cumpleaños (Tarjeta virtual)</t>
  </si>
  <si>
    <t xml:space="preserve">PROGRAMA DE DESVINCULACIÓN LABORAL ASISTIDA </t>
  </si>
  <si>
    <t xml:space="preserve">Talleres Pre-pensionados </t>
  </si>
  <si>
    <t>RECONOCIMIENTO DE FECHAS ESPECIALES EN PAGINA WEB Y REDES SOCIALES</t>
  </si>
  <si>
    <t>Taller de Mesa y Cocina -Pasteleria</t>
  </si>
  <si>
    <t xml:space="preserve">Taller de Mesa y Cocina </t>
  </si>
  <si>
    <t>EVENTOS DEPORTIVOS Y RECREACIONALES</t>
  </si>
  <si>
    <t>Taller de Manualidades y Artistica</t>
  </si>
  <si>
    <t>Juegos de Mesa para proporcionar un descanso y desconexión laboral</t>
  </si>
  <si>
    <t>Jornadas de ejercicio fisico</t>
  </si>
  <si>
    <t>Dia de La Mujer</t>
  </si>
  <si>
    <t>Dia del Padre</t>
  </si>
  <si>
    <t>Dia de la Madre</t>
  </si>
  <si>
    <t>BIENESTAR EMOCIONAL Y FISICO</t>
  </si>
  <si>
    <t>EVENTOS ARTISTICOS Y CULTURALES</t>
  </si>
  <si>
    <t>PROMOCIÓN Y RECONOCIMIENTO DE LA PROTECCIÓN DE LA FAMILIA- EN LA APLICACIÓN DE LA LEY 1857 DE 2017</t>
  </si>
  <si>
    <t>EQUILIBRIO ENTRE LA VIDA PERSONAL, FAMILIAR Y LABORAL</t>
  </si>
  <si>
    <t>Taller de Plan de Acción y Mejoras en Finanzas Personales</t>
  </si>
  <si>
    <t>Taller según tematica apoyo con proveedor y/o Funcionarios misionales</t>
  </si>
  <si>
    <t>Bienestar Espiritual</t>
  </si>
  <si>
    <t>PREVENCIÓN DE NUEVOS RIESGOS A LA SALUD</t>
  </si>
  <si>
    <t>HIGIENE MENTAL</t>
  </si>
  <si>
    <t>CREACIÓN CULTURA DIGITAL PARA EL BIENESTAR</t>
  </si>
  <si>
    <t xml:space="preserve">Formación en el uso de herramientas digitales para el autocuidado, gestión y aprendizaje  </t>
  </si>
  <si>
    <t>ANALÍTICA DE DATOS PARA EL BIENESTAR</t>
  </si>
  <si>
    <t>IDENTIDAD Y SENTIDO DE PERTENENCIA</t>
  </si>
  <si>
    <t xml:space="preserve">Desarrollo de actividades de la caja de herramientas Código de integridad </t>
  </si>
  <si>
    <t>FOMENTO DE LA INCLUSIÓN, DIVERSIDAD Y EQUIDAD</t>
  </si>
  <si>
    <t>Campaña de comunicación sobre inclusión laboral.</t>
  </si>
  <si>
    <t>PREVENCIÓN, ATENCIÓN Y MEDIDAS DE PROTECCIÓN</t>
  </si>
  <si>
    <t>Talleres de manejo del estrés y prevención del burnout</t>
  </si>
  <si>
    <t>RECONOCIMIENTO AL DESEMPEÑO</t>
  </si>
  <si>
    <t>Taller para jefes y coordinadores en liderazgo empático, gestión de equipos diversos y comunicación no violenta.</t>
  </si>
  <si>
    <t>Actividad vacacional acuerdo colectivo ISABU-ASTDEMP</t>
  </si>
  <si>
    <t>Pausas Activas- Semanas de la salud</t>
  </si>
  <si>
    <t>TOTAL PROGRAMADO / EJECUTADO</t>
  </si>
  <si>
    <t>CUMPLIMIENTO DEL PROGRAMA</t>
  </si>
  <si>
    <t>VARIABLES</t>
  </si>
  <si>
    <t>PERIODO</t>
  </si>
  <si>
    <t>GRAFICA</t>
  </si>
  <si>
    <t>PROGRAMADAS</t>
  </si>
  <si>
    <t>EJECUTADAS</t>
  </si>
  <si>
    <t>CUMPLIMIENTO ANUAL</t>
  </si>
  <si>
    <t>FORMULA</t>
  </si>
  <si>
    <t>NOMBRE</t>
  </si>
  <si>
    <t>CARGO</t>
  </si>
  <si>
    <t>FIRMA</t>
  </si>
  <si>
    <t>ELABORO</t>
  </si>
  <si>
    <t>REVISO</t>
  </si>
  <si>
    <t>APROBO</t>
  </si>
  <si>
    <t>AREA O SERVICIO</t>
  </si>
  <si>
    <t>MONICA TATIANA JUNCA GONZALEZ</t>
  </si>
  <si>
    <t xml:space="preserve">PROFESIONAL UNIVERSITARIO </t>
  </si>
  <si>
    <t>TALENTO HUMANO</t>
  </si>
  <si>
    <t>Cumplimiento actividades</t>
  </si>
  <si>
    <t>Actividad Ludica Fin de Año</t>
  </si>
  <si>
    <t>DIA DE LA ENFERMERO</t>
  </si>
  <si>
    <t xml:space="preserve">DIA DE LA HIGIENISTA DENTAL </t>
  </si>
  <si>
    <t>CUMPLIMIENTO ACTIVIDADES ANUAL</t>
  </si>
  <si>
    <t>GLORIA SMITH RIVERA DIAZ</t>
  </si>
  <si>
    <t>APOYO PROFESIONAL</t>
  </si>
  <si>
    <t>ALIADO ESTRATEGICO</t>
  </si>
  <si>
    <t xml:space="preserve">Dia Familia </t>
  </si>
  <si>
    <t>Taller sobre sesgos inconscientes en el entorno laboral.</t>
  </si>
  <si>
    <t>Taller sobre ciberseguridad para servidores públicos.</t>
  </si>
  <si>
    <t>RECONOCIMIENTO CENTRO DE SALUD CON MENOS PQR ATENCIÓN A USUARIO</t>
  </si>
  <si>
    <t>≥90%</t>
  </si>
  <si>
    <t>META / NUMÉRICA</t>
  </si>
  <si>
    <t>Porcentaje de cumplimiento del Plan de Acción Anual de PDBEI               (No. de acciones ejecutadas / No. de acciones programadas) *100</t>
  </si>
  <si>
    <t>TOTAL SEMESTRAL</t>
  </si>
  <si>
    <t>SEMESTRAL ENERO - JUNIO</t>
  </si>
  <si>
    <t>SEMESTRAL JULIO -DICIEMBRE</t>
  </si>
  <si>
    <t>Cumplir el ≥90% de las actividades planteadas</t>
  </si>
  <si>
    <t xml:space="preserve">CRONOGRAMA DE ACTIVIDADES DEL PLAN DE BIENESTAR LABORAL E INCENTIVOS </t>
  </si>
  <si>
    <t>CODIGO : GTH-F-079</t>
  </si>
  <si>
    <t xml:space="preserve">VERSION:1 </t>
  </si>
  <si>
    <t xml:space="preserve">PAGINA 1 DE 1 </t>
  </si>
  <si>
    <t xml:space="preserve">REVISO Y APROBO : JEFE OFICINA DE TALENTO HUMANO </t>
  </si>
  <si>
    <t>FECHA ELABORACIÓN:  29-01-2026</t>
  </si>
  <si>
    <t>FECHA ACTUALIZACIÓN29-01-2026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</si>
</sst>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10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ptos Narrow"/>
      <family val="2"/>
      <scheme val="minor"/>
    </font>
    <font>
      <sz val="10"/>
      <color theme="1"/>
      <name val="Arial Narrow"/>
      <family val="2"/>
    </font>
    <font>
      <b/>
      <sz val="12"/>
      <color theme="1"/>
      <name val="Arial Narrow"/>
      <family val="2"/>
    </font>
    <font>
      <b/>
      <sz val="14"/>
      <color theme="1"/>
      <name val="Arial Narrow"/>
      <family val="2"/>
    </font>
    <font>
      <b/>
      <sz val="10"/>
      <color theme="1"/>
      <name val="Arial Narrow"/>
      <family val="2"/>
    </font>
    <font>
      <b/>
      <sz val="8"/>
      <color theme="1"/>
      <name val="Arial Narrow"/>
      <family val="2"/>
    </font>
    <font>
      <b/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33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 textRotation="90"/>
    </xf>
    <xf numFmtId="0" fontId="2" fillId="2" borderId="12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8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1" fillId="0" borderId="22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vertical="top" wrapText="1"/>
    </xf>
    <xf numFmtId="0" fontId="1" fillId="0" borderId="8" xfId="0" applyFont="1" applyBorder="1" applyAlignment="1">
      <alignment wrapText="1"/>
    </xf>
    <xf numFmtId="0" fontId="1" fillId="0" borderId="8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/>
    </xf>
    <xf numFmtId="0" fontId="1" fillId="0" borderId="22" xfId="0" applyFont="1" applyBorder="1" applyAlignment="1">
      <alignment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2" fillId="7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5" borderId="29" xfId="0" applyFont="1" applyFill="1" applyBorder="1" applyAlignment="1">
      <alignment horizontal="center"/>
    </xf>
    <xf numFmtId="9" fontId="1" fillId="0" borderId="0" xfId="1" applyFont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6" borderId="10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9" fontId="1" fillId="0" borderId="0" xfId="1" applyFont="1" applyBorder="1" applyAlignment="1">
      <alignment horizontal="center"/>
    </xf>
    <xf numFmtId="0" fontId="2" fillId="0" borderId="8" xfId="0" applyFont="1" applyBorder="1" applyAlignment="1">
      <alignment horizontal="left" wrapText="1"/>
    </xf>
    <xf numFmtId="9" fontId="1" fillId="0" borderId="0" xfId="0" applyNumberFormat="1" applyFont="1" applyAlignment="1">
      <alignment horizontal="center"/>
    </xf>
    <xf numFmtId="0" fontId="2" fillId="0" borderId="21" xfId="0" applyFont="1" applyBorder="1" applyAlignment="1">
      <alignment horizontal="center"/>
    </xf>
    <xf numFmtId="0" fontId="2" fillId="8" borderId="9" xfId="0" applyFont="1" applyFill="1" applyBorder="1" applyAlignment="1">
      <alignment horizontal="center" vertical="center"/>
    </xf>
    <xf numFmtId="0" fontId="2" fillId="8" borderId="8" xfId="0" applyFont="1" applyFill="1" applyBorder="1" applyAlignment="1">
      <alignment horizontal="center"/>
    </xf>
    <xf numFmtId="0" fontId="2" fillId="8" borderId="10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" fillId="8" borderId="25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1" fillId="0" borderId="10" xfId="0" applyFont="1" applyBorder="1" applyAlignment="1">
      <alignment vertical="center" wrapText="1"/>
    </xf>
    <xf numFmtId="0" fontId="1" fillId="0" borderId="8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9" borderId="9" xfId="0" applyFont="1" applyFill="1" applyBorder="1" applyAlignment="1">
      <alignment horizontal="center"/>
    </xf>
    <xf numFmtId="0" fontId="2" fillId="9" borderId="10" xfId="0" applyFont="1" applyFill="1" applyBorder="1" applyAlignment="1">
      <alignment horizontal="center"/>
    </xf>
    <xf numFmtId="0" fontId="2" fillId="9" borderId="8" xfId="0" applyFont="1" applyFill="1" applyBorder="1" applyAlignment="1">
      <alignment horizontal="center"/>
    </xf>
    <xf numFmtId="0" fontId="2" fillId="0" borderId="8" xfId="0" applyFont="1" applyBorder="1" applyAlignment="1">
      <alignment horizontal="left" vertical="top"/>
    </xf>
    <xf numFmtId="0" fontId="2" fillId="0" borderId="1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0" borderId="24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24" xfId="0" applyFont="1" applyBorder="1" applyAlignment="1">
      <alignment horizontal="left" vertical="center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wrapText="1"/>
    </xf>
    <xf numFmtId="0" fontId="4" fillId="0" borderId="24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21" xfId="0" applyFont="1" applyBorder="1" applyAlignment="1">
      <alignment wrapText="1"/>
    </xf>
    <xf numFmtId="0" fontId="2" fillId="0" borderId="2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9" fontId="2" fillId="0" borderId="0" xfId="0" applyNumberFormat="1" applyFont="1"/>
    <xf numFmtId="9" fontId="2" fillId="0" borderId="0" xfId="0" applyNumberFormat="1" applyFont="1" applyAlignment="1">
      <alignment wrapText="1"/>
    </xf>
    <xf numFmtId="0" fontId="2" fillId="0" borderId="8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8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top" wrapText="1"/>
    </xf>
    <xf numFmtId="0" fontId="1" fillId="0" borderId="16" xfId="0" applyFont="1" applyFill="1" applyBorder="1"/>
    <xf numFmtId="0" fontId="1" fillId="0" borderId="24" xfId="0" applyFont="1" applyFill="1" applyBorder="1"/>
    <xf numFmtId="0" fontId="2" fillId="0" borderId="8" xfId="0" applyFont="1" applyFill="1" applyBorder="1"/>
    <xf numFmtId="0" fontId="2" fillId="0" borderId="24" xfId="0" applyFont="1" applyFill="1" applyBorder="1"/>
    <xf numFmtId="0" fontId="2" fillId="0" borderId="18" xfId="0" applyFont="1" applyFill="1" applyBorder="1"/>
    <xf numFmtId="0" fontId="2" fillId="8" borderId="19" xfId="0" applyFont="1" applyFill="1" applyBorder="1" applyAlignment="1">
      <alignment horizontal="center" vertical="center"/>
    </xf>
    <xf numFmtId="0" fontId="2" fillId="8" borderId="2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2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9" fontId="1" fillId="10" borderId="10" xfId="1" applyFont="1" applyFill="1" applyBorder="1" applyAlignment="1">
      <alignment horizontal="center"/>
    </xf>
    <xf numFmtId="9" fontId="1" fillId="10" borderId="11" xfId="1" applyFont="1" applyFill="1" applyBorder="1" applyAlignment="1">
      <alignment horizontal="center"/>
    </xf>
    <xf numFmtId="9" fontId="1" fillId="10" borderId="9" xfId="1" applyFont="1" applyFill="1" applyBorder="1" applyAlignment="1">
      <alignment horizont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 wrapText="1"/>
    </xf>
    <xf numFmtId="0" fontId="2" fillId="8" borderId="16" xfId="0" applyFont="1" applyFill="1" applyBorder="1" applyAlignment="1">
      <alignment horizontal="center" vertical="center"/>
    </xf>
    <xf numFmtId="0" fontId="2" fillId="8" borderId="1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2" fillId="8" borderId="10" xfId="0" applyFont="1" applyFill="1" applyBorder="1" applyAlignment="1">
      <alignment horizontal="center" vertical="center" wrapText="1"/>
    </xf>
    <xf numFmtId="0" fontId="2" fillId="8" borderId="1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10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wrapText="1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9" fontId="1" fillId="4" borderId="25" xfId="1" applyFont="1" applyFill="1" applyBorder="1" applyAlignment="1">
      <alignment horizontal="center"/>
    </xf>
    <xf numFmtId="9" fontId="1" fillId="4" borderId="21" xfId="1" applyFont="1" applyFill="1" applyBorder="1" applyAlignment="1">
      <alignment horizontal="center"/>
    </xf>
    <xf numFmtId="9" fontId="1" fillId="4" borderId="22" xfId="1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6" borderId="10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8" borderId="9" xfId="0" applyFont="1" applyFill="1" applyBorder="1" applyAlignment="1">
      <alignment horizontal="center"/>
    </xf>
    <xf numFmtId="0" fontId="2" fillId="8" borderId="10" xfId="0" applyFont="1" applyFill="1" applyBorder="1" applyAlignment="1">
      <alignment horizontal="center"/>
    </xf>
    <xf numFmtId="0" fontId="2" fillId="8" borderId="11" xfId="0" applyFont="1" applyFill="1" applyBorder="1" applyAlignment="1">
      <alignment horizontal="center"/>
    </xf>
    <xf numFmtId="0" fontId="2" fillId="0" borderId="9" xfId="2" applyNumberFormat="1" applyFont="1" applyFill="1" applyBorder="1" applyAlignment="1">
      <alignment horizontal="center" wrapText="1"/>
    </xf>
    <xf numFmtId="0" fontId="2" fillId="0" borderId="10" xfId="2" applyNumberFormat="1" applyFont="1" applyFill="1" applyBorder="1" applyAlignment="1">
      <alignment horizontal="center" wrapText="1"/>
    </xf>
    <xf numFmtId="0" fontId="2" fillId="0" borderId="11" xfId="2" applyNumberFormat="1" applyFont="1" applyFill="1" applyBorder="1" applyAlignment="1">
      <alignment horizontal="center" wrapText="1"/>
    </xf>
    <xf numFmtId="9" fontId="2" fillId="0" borderId="25" xfId="1" applyFont="1" applyFill="1" applyBorder="1" applyAlignment="1">
      <alignment horizontal="center" wrapText="1"/>
    </xf>
    <xf numFmtId="9" fontId="2" fillId="0" borderId="21" xfId="1" applyFont="1" applyFill="1" applyBorder="1" applyAlignment="1">
      <alignment horizontal="center" wrapText="1"/>
    </xf>
    <xf numFmtId="9" fontId="2" fillId="0" borderId="22" xfId="1" applyFont="1" applyFill="1" applyBorder="1" applyAlignment="1">
      <alignment horizontal="center" wrapText="1"/>
    </xf>
    <xf numFmtId="0" fontId="2" fillId="8" borderId="9" xfId="0" applyFont="1" applyFill="1" applyBorder="1" applyAlignment="1">
      <alignment horizontal="center" vertical="center"/>
    </xf>
    <xf numFmtId="0" fontId="2" fillId="8" borderId="10" xfId="0" applyFont="1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9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horizont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9" fontId="2" fillId="8" borderId="9" xfId="0" applyNumberFormat="1" applyFont="1" applyFill="1" applyBorder="1" applyAlignment="1">
      <alignment horizontal="center" wrapText="1"/>
    </xf>
    <xf numFmtId="9" fontId="2" fillId="8" borderId="10" xfId="0" applyNumberFormat="1" applyFont="1" applyFill="1" applyBorder="1" applyAlignment="1">
      <alignment horizontal="center" wrapText="1"/>
    </xf>
    <xf numFmtId="9" fontId="2" fillId="8" borderId="11" xfId="0" applyNumberFormat="1" applyFont="1" applyFill="1" applyBorder="1" applyAlignment="1">
      <alignment horizontal="center" wrapText="1"/>
    </xf>
    <xf numFmtId="9" fontId="2" fillId="0" borderId="9" xfId="0" applyNumberFormat="1" applyFont="1" applyBorder="1" applyAlignment="1">
      <alignment horizontal="center"/>
    </xf>
    <xf numFmtId="9" fontId="2" fillId="0" borderId="10" xfId="0" applyNumberFormat="1" applyFont="1" applyBorder="1" applyAlignment="1">
      <alignment horizontal="center"/>
    </xf>
    <xf numFmtId="9" fontId="2" fillId="0" borderId="11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9" fontId="1" fillId="0" borderId="9" xfId="1" applyFont="1" applyBorder="1" applyAlignment="1">
      <alignment horizontal="center"/>
    </xf>
    <xf numFmtId="9" fontId="1" fillId="0" borderId="10" xfId="1" applyFont="1" applyBorder="1" applyAlignment="1">
      <alignment horizontal="center"/>
    </xf>
    <xf numFmtId="9" fontId="1" fillId="0" borderId="11" xfId="1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9" borderId="9" xfId="0" applyFont="1" applyFill="1" applyBorder="1" applyAlignment="1">
      <alignment horizontal="center"/>
    </xf>
    <xf numFmtId="0" fontId="2" fillId="9" borderId="10" xfId="0" applyFont="1" applyFill="1" applyBorder="1" applyAlignment="1">
      <alignment horizontal="center"/>
    </xf>
    <xf numFmtId="0" fontId="5" fillId="0" borderId="23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9" xfId="0" applyFont="1" applyBorder="1" applyAlignment="1">
      <alignment horizontal="left" wrapText="1"/>
    </xf>
    <xf numFmtId="0" fontId="5" fillId="0" borderId="10" xfId="0" applyFont="1" applyBorder="1" applyAlignment="1">
      <alignment horizontal="left" wrapText="1"/>
    </xf>
    <xf numFmtId="0" fontId="5" fillId="0" borderId="11" xfId="0" applyFont="1" applyBorder="1" applyAlignment="1">
      <alignment horizontal="left" wrapText="1"/>
    </xf>
    <xf numFmtId="0" fontId="2" fillId="0" borderId="17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</cellXfs>
  <cellStyles count="3">
    <cellStyle name="Moneda" xfId="2" builtinId="4"/>
    <cellStyle name="Normal" xfId="0" builtinId="0"/>
    <cellStyle name="Porcentaje" xfId="1" builtinId="5"/>
  </cellStyles>
  <dxfs count="3">
    <dxf>
      <fill>
        <patternFill>
          <bgColor rgb="FF00B050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FF3300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CRONOGRAMA!$C$83</c:f>
              <c:strCache>
                <c:ptCount val="1"/>
                <c:pt idx="0">
                  <c:v>PROGRAMADAS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CRONOGRAMA!$D$81:$V$82</c15:sqref>
                  </c15:fullRef>
                  <c15:levelRef>
                    <c15:sqref>CRONOGRAMA!$D$82:$V$82</c15:sqref>
                  </c15:levelRef>
                </c:ext>
              </c:extLst>
              <c:f>CRONOGRAMA!$D$82:$V$82</c:f>
              <c:strCache>
                <c:ptCount val="15"/>
                <c:pt idx="0">
                  <c:v>SEMESTRAL ENERO - JUNIO</c:v>
                </c:pt>
                <c:pt idx="5">
                  <c:v>EJECUTADAS</c:v>
                </c:pt>
                <c:pt idx="9">
                  <c:v>SEMESTRAL JULIO -DICIEMBRE</c:v>
                </c:pt>
                <c:pt idx="14">
                  <c:v>EJECUTADAS</c:v>
                </c:pt>
              </c:strCache>
            </c:strRef>
          </c:cat>
          <c:val>
            <c:numRef>
              <c:f>CRONOGRAMA!$D$83:$V$83</c:f>
              <c:numCache>
                <c:formatCode>General</c:formatCode>
                <c:ptCount val="18"/>
                <c:pt idx="0">
                  <c:v>52</c:v>
                </c:pt>
                <c:pt idx="5">
                  <c:v>0</c:v>
                </c:pt>
                <c:pt idx="9">
                  <c:v>65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AD-410D-9508-F1DA4747781D}"/>
            </c:ext>
          </c:extLst>
        </c:ser>
        <c:ser>
          <c:idx val="1"/>
          <c:order val="1"/>
          <c:tx>
            <c:strRef>
              <c:f>CRONOGRAMA!$C$84</c:f>
              <c:strCache>
                <c:ptCount val="1"/>
                <c:pt idx="0">
                  <c:v>TOTAL SEMESTRAL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CRONOGRAMA!$D$81:$V$82</c15:sqref>
                  </c15:fullRef>
                  <c15:levelRef>
                    <c15:sqref>CRONOGRAMA!$D$82:$V$82</c15:sqref>
                  </c15:levelRef>
                </c:ext>
              </c:extLst>
              <c:f>CRONOGRAMA!$D$82:$V$82</c:f>
              <c:strCache>
                <c:ptCount val="15"/>
                <c:pt idx="0">
                  <c:v>SEMESTRAL ENERO - JUNIO</c:v>
                </c:pt>
                <c:pt idx="5">
                  <c:v>EJECUTADAS</c:v>
                </c:pt>
                <c:pt idx="9">
                  <c:v>SEMESTRAL JULIO -DICIEMBRE</c:v>
                </c:pt>
                <c:pt idx="14">
                  <c:v>EJECUTADAS</c:v>
                </c:pt>
              </c:strCache>
            </c:strRef>
          </c:cat>
          <c:val>
            <c:numRef>
              <c:f>CRONOGRAMA!$D$84:$V$84</c:f>
              <c:numCache>
                <c:formatCode>General</c:formatCode>
                <c:ptCount val="18"/>
                <c:pt idx="0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6AD-410D-9508-F1DA4747781D}"/>
            </c:ext>
          </c:extLst>
        </c:ser>
        <c:ser>
          <c:idx val="2"/>
          <c:order val="2"/>
          <c:tx>
            <c:strRef>
              <c:f>CRONOGRAMA!$C$85</c:f>
              <c:strCache>
                <c:ptCount val="1"/>
                <c:pt idx="0">
                  <c:v>META / NUMÉRICA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CRONOGRAMA!$D$81:$V$82</c15:sqref>
                  </c15:fullRef>
                  <c15:levelRef>
                    <c15:sqref>CRONOGRAMA!$D$82:$V$82</c15:sqref>
                  </c15:levelRef>
                </c:ext>
              </c:extLst>
              <c:f>CRONOGRAMA!$D$82:$V$82</c:f>
              <c:strCache>
                <c:ptCount val="15"/>
                <c:pt idx="0">
                  <c:v>SEMESTRAL ENERO - JUNIO</c:v>
                </c:pt>
                <c:pt idx="5">
                  <c:v>EJECUTADAS</c:v>
                </c:pt>
                <c:pt idx="9">
                  <c:v>SEMESTRAL JULIO -DICIEMBRE</c:v>
                </c:pt>
                <c:pt idx="14">
                  <c:v>EJECUTADAS</c:v>
                </c:pt>
              </c:strCache>
            </c:strRef>
          </c:cat>
          <c:val>
            <c:numRef>
              <c:f>CRONOGRAMA!$D$85:$V$85</c:f>
              <c:numCache>
                <c:formatCode>0%</c:formatCode>
                <c:ptCount val="18"/>
                <c:pt idx="0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6AD-410D-9508-F1DA474778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6283999"/>
        <c:axId val="126264799"/>
      </c:barChart>
      <c:catAx>
        <c:axId val="1262839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26264799"/>
        <c:crosses val="autoZero"/>
        <c:auto val="1"/>
        <c:lblAlgn val="ctr"/>
        <c:lblOffset val="100"/>
        <c:noMultiLvlLbl val="0"/>
      </c:catAx>
      <c:valAx>
        <c:axId val="12626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26283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161925</xdr:rowOff>
    </xdr:from>
    <xdr:to>
      <xdr:col>0</xdr:col>
      <xdr:colOff>1457326</xdr:colOff>
      <xdr:row>3</xdr:row>
      <xdr:rowOff>47626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132865A-C1DF-32B4-031B-CA01DECB7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161925"/>
          <a:ext cx="1343026" cy="514351"/>
        </a:xfrm>
        <a:prstGeom prst="rect">
          <a:avLst/>
        </a:prstGeom>
      </xdr:spPr>
    </xdr:pic>
    <xdr:clientData/>
  </xdr:twoCellAnchor>
  <xdr:twoCellAnchor>
    <xdr:from>
      <xdr:col>23</xdr:col>
      <xdr:colOff>171450</xdr:colOff>
      <xdr:row>81</xdr:row>
      <xdr:rowOff>33337</xdr:rowOff>
    </xdr:from>
    <xdr:to>
      <xdr:col>38</xdr:col>
      <xdr:colOff>28575</xdr:colOff>
      <xdr:row>91</xdr:row>
      <xdr:rowOff>195262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22274C9-479F-1166-B66C-3C0A6E94F2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46EAA-0266-4099-B817-446F265A1C66}">
  <dimension ref="A1:AO96"/>
  <sheetViews>
    <sheetView tabSelected="1" topLeftCell="I1" workbookViewId="0">
      <selection activeCell="AB4" sqref="AB1:AN4"/>
    </sheetView>
  </sheetViews>
  <sheetFormatPr baseColWidth="10" defaultColWidth="11.375" defaultRowHeight="16.5"/>
  <cols>
    <col min="1" max="1" width="22.75" style="1" customWidth="1"/>
    <col min="2" max="2" width="56.375" style="1" customWidth="1"/>
    <col min="3" max="3" width="63.875" style="1" customWidth="1"/>
    <col min="4" max="4" width="27" style="1" hidden="1" customWidth="1"/>
    <col min="5" max="5" width="5.75" style="4" customWidth="1"/>
    <col min="6" max="40" width="4.75" style="4" customWidth="1"/>
    <col min="41" max="41" width="11.375" style="4"/>
    <col min="42" max="16384" width="11.375" style="1"/>
  </cols>
  <sheetData>
    <row r="1" spans="1:41">
      <c r="A1" s="104"/>
      <c r="B1" s="106" t="s">
        <v>142</v>
      </c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212" t="s">
        <v>147</v>
      </c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94"/>
    </row>
    <row r="2" spans="1:41">
      <c r="A2" s="104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212" t="s">
        <v>148</v>
      </c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94"/>
    </row>
    <row r="3" spans="1:41">
      <c r="A3" s="104"/>
      <c r="B3" s="107" t="s">
        <v>143</v>
      </c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212" t="s">
        <v>145</v>
      </c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94"/>
    </row>
    <row r="4" spans="1:41" ht="17.25" thickBot="1">
      <c r="A4" s="105"/>
      <c r="B4" s="107" t="s">
        <v>144</v>
      </c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212" t="s">
        <v>146</v>
      </c>
      <c r="AC4" s="212"/>
      <c r="AD4" s="212"/>
      <c r="AE4" s="212"/>
      <c r="AF4" s="212"/>
      <c r="AG4" s="212"/>
      <c r="AH4" s="212"/>
      <c r="AI4" s="212"/>
      <c r="AJ4" s="212"/>
      <c r="AK4" s="212"/>
      <c r="AL4" s="212"/>
      <c r="AM4" s="212"/>
      <c r="AN4" s="212"/>
      <c r="AO4" s="94"/>
    </row>
    <row r="5" spans="1:41" ht="33.75" thickBot="1">
      <c r="A5" s="56" t="s">
        <v>0</v>
      </c>
      <c r="B5" s="176" t="s">
        <v>4</v>
      </c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6"/>
    </row>
    <row r="6" spans="1:41" ht="33.75" customHeight="1" thickBot="1">
      <c r="A6" s="29" t="s">
        <v>1</v>
      </c>
      <c r="B6" s="208" t="s">
        <v>3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09"/>
      <c r="T6" s="209"/>
      <c r="U6" s="209"/>
      <c r="V6" s="209"/>
      <c r="W6" s="209"/>
      <c r="X6" s="209"/>
      <c r="Y6" s="209"/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10"/>
    </row>
    <row r="7" spans="1:41" ht="17.25" thickBot="1">
      <c r="A7" s="10" t="s">
        <v>2</v>
      </c>
      <c r="B7" s="205" t="s">
        <v>141</v>
      </c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  <c r="N7" s="206"/>
      <c r="O7" s="206"/>
      <c r="P7" s="206"/>
      <c r="Q7" s="206"/>
      <c r="R7" s="206"/>
      <c r="S7" s="206"/>
      <c r="T7" s="206"/>
      <c r="U7" s="206"/>
      <c r="V7" s="206"/>
      <c r="W7" s="206"/>
      <c r="X7" s="206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7"/>
    </row>
    <row r="8" spans="1:41" ht="16.5" customHeight="1" thickBot="1">
      <c r="A8" s="198" t="s">
        <v>5</v>
      </c>
      <c r="B8" s="199"/>
      <c r="C8" s="199"/>
      <c r="D8" s="71"/>
      <c r="E8" s="192" t="s">
        <v>10</v>
      </c>
      <c r="F8" s="193"/>
      <c r="G8" s="194"/>
      <c r="H8" s="193" t="s">
        <v>11</v>
      </c>
      <c r="I8" s="193"/>
      <c r="J8" s="194"/>
      <c r="K8" s="192" t="s">
        <v>12</v>
      </c>
      <c r="L8" s="193"/>
      <c r="M8" s="194"/>
      <c r="N8" s="192" t="s">
        <v>13</v>
      </c>
      <c r="O8" s="193"/>
      <c r="P8" s="194"/>
      <c r="Q8" s="192" t="s">
        <v>14</v>
      </c>
      <c r="R8" s="193"/>
      <c r="S8" s="194"/>
      <c r="T8" s="192" t="s">
        <v>15</v>
      </c>
      <c r="U8" s="193"/>
      <c r="V8" s="194"/>
      <c r="W8" s="192" t="s">
        <v>16</v>
      </c>
      <c r="X8" s="193"/>
      <c r="Y8" s="194"/>
      <c r="Z8" s="192" t="s">
        <v>17</v>
      </c>
      <c r="AA8" s="193"/>
      <c r="AB8" s="194"/>
      <c r="AC8" s="192" t="s">
        <v>18</v>
      </c>
      <c r="AD8" s="193"/>
      <c r="AE8" s="194"/>
      <c r="AF8" s="193" t="s">
        <v>19</v>
      </c>
      <c r="AG8" s="193"/>
      <c r="AH8" s="194"/>
      <c r="AI8" s="192" t="s">
        <v>20</v>
      </c>
      <c r="AJ8" s="193"/>
      <c r="AK8" s="194"/>
      <c r="AL8" s="193" t="s">
        <v>21</v>
      </c>
      <c r="AM8" s="193"/>
      <c r="AN8" s="194"/>
    </row>
    <row r="9" spans="1:41" ht="24" customHeight="1" thickBot="1">
      <c r="A9" s="72" t="s">
        <v>6</v>
      </c>
      <c r="B9" s="71" t="s">
        <v>7</v>
      </c>
      <c r="C9" s="70" t="s">
        <v>8</v>
      </c>
      <c r="D9" s="70" t="s">
        <v>130</v>
      </c>
      <c r="E9" s="6" t="s">
        <v>23</v>
      </c>
      <c r="F9" s="7" t="s">
        <v>22</v>
      </c>
      <c r="G9" s="8" t="s">
        <v>59</v>
      </c>
      <c r="H9" s="9" t="s">
        <v>23</v>
      </c>
      <c r="I9" s="7" t="s">
        <v>22</v>
      </c>
      <c r="J9" s="8" t="s">
        <v>59</v>
      </c>
      <c r="K9" s="6" t="s">
        <v>23</v>
      </c>
      <c r="L9" s="7" t="s">
        <v>22</v>
      </c>
      <c r="M9" s="8" t="s">
        <v>59</v>
      </c>
      <c r="N9" s="6" t="s">
        <v>23</v>
      </c>
      <c r="O9" s="7" t="s">
        <v>22</v>
      </c>
      <c r="P9" s="8" t="s">
        <v>59</v>
      </c>
      <c r="Q9" s="6" t="s">
        <v>23</v>
      </c>
      <c r="R9" s="7" t="s">
        <v>22</v>
      </c>
      <c r="S9" s="8" t="s">
        <v>59</v>
      </c>
      <c r="T9" s="6" t="s">
        <v>23</v>
      </c>
      <c r="U9" s="7" t="s">
        <v>22</v>
      </c>
      <c r="V9" s="8" t="s">
        <v>59</v>
      </c>
      <c r="W9" s="6" t="s">
        <v>23</v>
      </c>
      <c r="X9" s="7" t="s">
        <v>22</v>
      </c>
      <c r="Y9" s="8" t="s">
        <v>59</v>
      </c>
      <c r="Z9" s="6" t="s">
        <v>23</v>
      </c>
      <c r="AA9" s="7" t="s">
        <v>22</v>
      </c>
      <c r="AB9" s="8" t="s">
        <v>59</v>
      </c>
      <c r="AC9" s="6" t="s">
        <v>23</v>
      </c>
      <c r="AD9" s="7" t="s">
        <v>22</v>
      </c>
      <c r="AE9" s="8" t="s">
        <v>59</v>
      </c>
      <c r="AF9" s="9" t="s">
        <v>23</v>
      </c>
      <c r="AG9" s="7" t="s">
        <v>22</v>
      </c>
      <c r="AH9" s="8" t="s">
        <v>59</v>
      </c>
      <c r="AI9" s="6" t="s">
        <v>23</v>
      </c>
      <c r="AJ9" s="7" t="s">
        <v>22</v>
      </c>
      <c r="AK9" s="8" t="s">
        <v>59</v>
      </c>
      <c r="AL9" s="9" t="s">
        <v>23</v>
      </c>
      <c r="AM9" s="7" t="s">
        <v>22</v>
      </c>
      <c r="AN9" s="8" t="s">
        <v>59</v>
      </c>
    </row>
    <row r="10" spans="1:41" ht="15" customHeight="1" thickBot="1">
      <c r="A10" s="202" t="s">
        <v>63</v>
      </c>
      <c r="B10" s="195" t="s">
        <v>75</v>
      </c>
      <c r="C10" s="67" t="s">
        <v>73</v>
      </c>
      <c r="D10" s="76"/>
      <c r="E10" s="15"/>
      <c r="F10" s="16"/>
      <c r="G10" s="16"/>
      <c r="H10" s="16"/>
      <c r="I10" s="16"/>
      <c r="J10" s="16"/>
      <c r="K10" s="64" t="s">
        <v>23</v>
      </c>
      <c r="L10" s="16"/>
      <c r="M10" s="19"/>
      <c r="N10" s="65"/>
      <c r="O10" s="16"/>
      <c r="P10" s="16"/>
      <c r="Q10" s="64" t="s">
        <v>23</v>
      </c>
      <c r="R10" s="16"/>
      <c r="S10" s="16"/>
      <c r="T10" s="16"/>
      <c r="U10" s="16"/>
      <c r="V10" s="19"/>
      <c r="W10" s="17" t="s">
        <v>23</v>
      </c>
      <c r="X10" s="16"/>
      <c r="Y10" s="16"/>
      <c r="AA10" s="16"/>
      <c r="AB10" s="16"/>
      <c r="AC10" s="16"/>
      <c r="AD10" s="16"/>
      <c r="AE10" s="19"/>
      <c r="AF10" s="48" t="s">
        <v>23</v>
      </c>
      <c r="AG10" s="16"/>
      <c r="AH10" s="16"/>
      <c r="AI10" s="16"/>
      <c r="AJ10" s="16"/>
      <c r="AK10" s="16"/>
      <c r="AL10" s="16"/>
      <c r="AM10" s="18"/>
      <c r="AN10" s="19"/>
    </row>
    <row r="11" spans="1:41" ht="15" customHeight="1" thickBot="1">
      <c r="A11" s="203"/>
      <c r="B11" s="196"/>
      <c r="C11" s="67" t="s">
        <v>74</v>
      </c>
      <c r="D11" s="77"/>
      <c r="E11" s="20"/>
      <c r="F11" s="12"/>
      <c r="G11" s="12"/>
      <c r="H11" s="12"/>
      <c r="I11" s="12"/>
      <c r="J11" s="12"/>
      <c r="K11" s="12"/>
      <c r="L11" s="12"/>
      <c r="M11" s="21"/>
      <c r="N11" s="13" t="s">
        <v>23</v>
      </c>
      <c r="O11" s="12"/>
      <c r="P11" s="12"/>
      <c r="R11" s="12"/>
      <c r="S11" s="12"/>
      <c r="T11" s="22" t="s">
        <v>23</v>
      </c>
      <c r="U11" s="12"/>
      <c r="V11" s="21"/>
      <c r="X11" s="12"/>
      <c r="Y11" s="12"/>
      <c r="Z11" s="13" t="s">
        <v>23</v>
      </c>
      <c r="AA11" s="12"/>
      <c r="AB11" s="12"/>
      <c r="AD11" s="12"/>
      <c r="AE11" s="21"/>
      <c r="AF11" s="43"/>
      <c r="AG11" s="12"/>
      <c r="AH11" s="12"/>
      <c r="AI11" s="13" t="s">
        <v>23</v>
      </c>
      <c r="AJ11" s="12"/>
      <c r="AK11" s="12"/>
      <c r="AL11" s="12"/>
      <c r="AM11" s="14"/>
      <c r="AN11" s="21"/>
    </row>
    <row r="12" spans="1:41" ht="15" customHeight="1" thickBot="1">
      <c r="A12" s="203"/>
      <c r="B12" s="196"/>
      <c r="C12" s="35" t="s">
        <v>77</v>
      </c>
      <c r="D12" s="78"/>
      <c r="E12" s="20"/>
      <c r="F12" s="12"/>
      <c r="G12" s="12"/>
      <c r="H12" s="12"/>
      <c r="I12" s="12"/>
      <c r="J12" s="12"/>
      <c r="K12" s="12"/>
      <c r="L12" s="12"/>
      <c r="M12" s="21"/>
      <c r="N12" s="20"/>
      <c r="O12" s="12"/>
      <c r="P12" s="12"/>
      <c r="Q12" s="14"/>
      <c r="R12" s="12"/>
      <c r="S12" s="12"/>
      <c r="T12" s="13" t="s">
        <v>23</v>
      </c>
      <c r="U12" s="12"/>
      <c r="V12" s="21"/>
      <c r="W12" s="23"/>
      <c r="X12" s="12"/>
      <c r="Y12" s="12"/>
      <c r="Z12" s="12"/>
      <c r="AA12" s="12"/>
      <c r="AB12" s="12"/>
      <c r="AC12" s="12"/>
      <c r="AD12" s="12"/>
      <c r="AE12" s="21"/>
      <c r="AF12" s="43"/>
      <c r="AG12" s="12"/>
      <c r="AH12" s="12"/>
      <c r="AI12" s="14"/>
      <c r="AJ12" s="12"/>
      <c r="AK12" s="12"/>
      <c r="AL12" s="14"/>
      <c r="AM12" s="14"/>
      <c r="AN12" s="21"/>
    </row>
    <row r="13" spans="1:41" ht="15" customHeight="1" thickBot="1">
      <c r="A13" s="203"/>
      <c r="B13" s="196"/>
      <c r="C13" s="67" t="s">
        <v>9</v>
      </c>
      <c r="D13" s="77"/>
      <c r="E13" s="20"/>
      <c r="F13" s="12"/>
      <c r="G13" s="12"/>
      <c r="H13" s="12"/>
      <c r="I13" s="12"/>
      <c r="J13" s="12"/>
      <c r="K13" s="12"/>
      <c r="L13" s="12"/>
      <c r="M13" s="21"/>
      <c r="N13" s="20"/>
      <c r="O13" s="14"/>
      <c r="P13" s="14"/>
      <c r="Q13" s="14"/>
      <c r="R13" s="14"/>
      <c r="S13" s="14"/>
      <c r="T13" s="14"/>
      <c r="U13" s="14"/>
      <c r="V13" s="24"/>
      <c r="W13" s="23"/>
      <c r="X13" s="14"/>
      <c r="Y13" s="14"/>
      <c r="Z13" s="14"/>
      <c r="AA13" s="14"/>
      <c r="AB13" s="14"/>
      <c r="AC13" s="14"/>
      <c r="AD13" s="14"/>
      <c r="AE13" s="24"/>
      <c r="AF13" s="45"/>
      <c r="AG13" s="14"/>
      <c r="AH13" s="14"/>
      <c r="AI13" s="14"/>
      <c r="AJ13" s="14"/>
      <c r="AK13" s="14"/>
      <c r="AL13" s="13" t="s">
        <v>23</v>
      </c>
      <c r="AM13" s="14"/>
      <c r="AN13" s="21"/>
    </row>
    <row r="14" spans="1:41" ht="15" customHeight="1" thickBot="1">
      <c r="A14" s="203"/>
      <c r="B14" s="197"/>
      <c r="C14" s="68" t="s">
        <v>124</v>
      </c>
      <c r="D14" s="79"/>
      <c r="E14" s="20"/>
      <c r="F14" s="12"/>
      <c r="G14" s="12"/>
      <c r="H14" s="12"/>
      <c r="I14" s="12"/>
      <c r="J14" s="12"/>
      <c r="K14" s="12"/>
      <c r="L14" s="12"/>
      <c r="M14" s="21"/>
      <c r="N14" s="20"/>
      <c r="O14" s="14"/>
      <c r="P14" s="14"/>
      <c r="Q14" s="14"/>
      <c r="R14" s="14"/>
      <c r="S14" s="14"/>
      <c r="T14" s="14"/>
      <c r="U14" s="14"/>
      <c r="V14" s="24"/>
      <c r="W14" s="23"/>
      <c r="X14" s="14"/>
      <c r="Y14" s="14"/>
      <c r="Z14" s="14"/>
      <c r="AA14" s="14"/>
      <c r="AB14" s="14"/>
      <c r="AC14" s="14"/>
      <c r="AD14" s="14"/>
      <c r="AE14" s="24"/>
      <c r="AF14" s="45"/>
      <c r="AG14" s="14"/>
      <c r="AH14" s="14"/>
      <c r="AI14" s="14"/>
      <c r="AJ14" s="14"/>
      <c r="AK14" s="14"/>
      <c r="AL14" s="13" t="s">
        <v>23</v>
      </c>
      <c r="AM14" s="14"/>
      <c r="AN14" s="21"/>
    </row>
    <row r="15" spans="1:41" ht="15" customHeight="1" thickBot="1">
      <c r="A15" s="203"/>
      <c r="B15" s="182" t="s">
        <v>72</v>
      </c>
      <c r="C15" s="41" t="s">
        <v>79</v>
      </c>
      <c r="D15" s="80"/>
      <c r="E15" s="20"/>
      <c r="F15" s="12"/>
      <c r="G15" s="12"/>
      <c r="H15" s="12"/>
      <c r="I15" s="12"/>
      <c r="J15" s="12"/>
      <c r="K15" s="13" t="s">
        <v>23</v>
      </c>
      <c r="L15" s="12"/>
      <c r="M15" s="21"/>
      <c r="N15" s="20"/>
      <c r="O15" s="14"/>
      <c r="P15" s="14"/>
      <c r="Q15" s="14"/>
      <c r="R15" s="14"/>
      <c r="S15" s="14"/>
      <c r="T15" s="14"/>
      <c r="U15" s="14"/>
      <c r="V15" s="24"/>
      <c r="W15" s="23"/>
      <c r="X15" s="14"/>
      <c r="Y15" s="14"/>
      <c r="Z15" s="14"/>
      <c r="AA15" s="14"/>
      <c r="AB15" s="14"/>
      <c r="AC15" s="14"/>
      <c r="AD15" s="14"/>
      <c r="AE15" s="24"/>
      <c r="AF15" s="45"/>
      <c r="AG15" s="14"/>
      <c r="AH15" s="14"/>
      <c r="AI15" s="14"/>
      <c r="AJ15" s="14"/>
      <c r="AK15" s="14"/>
      <c r="AL15" s="14"/>
      <c r="AM15" s="14"/>
      <c r="AN15" s="21"/>
    </row>
    <row r="16" spans="1:41" ht="15" customHeight="1" thickBot="1">
      <c r="A16" s="203"/>
      <c r="B16" s="211"/>
      <c r="C16" s="41" t="s">
        <v>60</v>
      </c>
      <c r="D16" s="80"/>
      <c r="E16" s="20"/>
      <c r="F16" s="12"/>
      <c r="G16" s="12"/>
      <c r="H16" s="12"/>
      <c r="I16" s="12"/>
      <c r="J16" s="12"/>
      <c r="K16" s="13" t="s">
        <v>23</v>
      </c>
      <c r="L16" s="12"/>
      <c r="M16" s="21"/>
      <c r="N16" s="20"/>
      <c r="O16" s="14"/>
      <c r="P16" s="14"/>
      <c r="Q16" s="14"/>
      <c r="R16" s="14"/>
      <c r="S16" s="14"/>
      <c r="T16" s="14"/>
      <c r="U16" s="14"/>
      <c r="V16" s="24"/>
      <c r="W16" s="23"/>
      <c r="X16" s="14"/>
      <c r="Y16" s="14"/>
      <c r="Z16" s="14"/>
      <c r="AA16" s="14"/>
      <c r="AB16" s="14"/>
      <c r="AC16" s="14"/>
      <c r="AD16" s="14"/>
      <c r="AE16" s="24"/>
      <c r="AF16" s="45"/>
      <c r="AG16" s="14"/>
      <c r="AH16" s="14"/>
      <c r="AI16" s="14"/>
      <c r="AJ16" s="14"/>
      <c r="AK16" s="14"/>
      <c r="AL16" s="14"/>
      <c r="AM16" s="14"/>
      <c r="AN16" s="21"/>
    </row>
    <row r="17" spans="1:40" ht="15" customHeight="1" thickBot="1">
      <c r="A17" s="203"/>
      <c r="B17" s="211"/>
      <c r="C17" s="41" t="s">
        <v>81</v>
      </c>
      <c r="D17" s="80"/>
      <c r="E17" s="20"/>
      <c r="F17" s="12"/>
      <c r="G17" s="12"/>
      <c r="H17" s="12"/>
      <c r="I17" s="12"/>
      <c r="J17" s="12"/>
      <c r="K17" s="12"/>
      <c r="L17" s="12"/>
      <c r="M17" s="21"/>
      <c r="N17" s="20"/>
      <c r="O17" s="14"/>
      <c r="P17" s="14"/>
      <c r="Q17" s="13" t="s">
        <v>23</v>
      </c>
      <c r="R17" s="14"/>
      <c r="S17" s="14"/>
      <c r="T17" s="14"/>
      <c r="U17" s="14"/>
      <c r="V17" s="24"/>
      <c r="W17" s="23"/>
      <c r="X17" s="14"/>
      <c r="Y17" s="14"/>
      <c r="Z17" s="14"/>
      <c r="AA17" s="14"/>
      <c r="AB17" s="14"/>
      <c r="AC17" s="14"/>
      <c r="AD17" s="14"/>
      <c r="AE17" s="24"/>
      <c r="AF17" s="45"/>
      <c r="AG17" s="14"/>
      <c r="AH17" s="14"/>
      <c r="AI17" s="14"/>
      <c r="AJ17" s="14"/>
      <c r="AK17" s="14"/>
      <c r="AL17" s="14"/>
      <c r="AM17" s="14"/>
      <c r="AN17" s="21"/>
    </row>
    <row r="18" spans="1:40" ht="15" customHeight="1" thickBot="1">
      <c r="A18" s="203"/>
      <c r="B18" s="211"/>
      <c r="C18" s="41" t="s">
        <v>80</v>
      </c>
      <c r="D18" s="80"/>
      <c r="E18" s="20"/>
      <c r="F18" s="12"/>
      <c r="G18" s="12"/>
      <c r="H18" s="12"/>
      <c r="I18" s="12"/>
      <c r="J18" s="12"/>
      <c r="K18" s="12"/>
      <c r="L18" s="12"/>
      <c r="M18" s="21"/>
      <c r="N18" s="20"/>
      <c r="O18" s="14"/>
      <c r="P18" s="14"/>
      <c r="Q18" s="14"/>
      <c r="R18" s="14"/>
      <c r="S18" s="14"/>
      <c r="T18" s="13" t="s">
        <v>23</v>
      </c>
      <c r="U18" s="14"/>
      <c r="V18" s="24"/>
      <c r="W18" s="23"/>
      <c r="X18" s="14"/>
      <c r="Y18" s="14"/>
      <c r="Z18" s="14"/>
      <c r="AA18" s="14"/>
      <c r="AB18" s="14"/>
      <c r="AC18" s="14"/>
      <c r="AD18" s="14"/>
      <c r="AE18" s="24"/>
      <c r="AF18" s="45"/>
      <c r="AG18" s="14"/>
      <c r="AH18" s="14"/>
      <c r="AI18" s="14"/>
      <c r="AJ18" s="14"/>
      <c r="AK18" s="14"/>
      <c r="AL18" s="14"/>
      <c r="AM18" s="14"/>
      <c r="AN18" s="21"/>
    </row>
    <row r="19" spans="1:40" ht="15" customHeight="1" thickBot="1">
      <c r="A19" s="203"/>
      <c r="B19" s="211"/>
      <c r="C19" s="41" t="s">
        <v>61</v>
      </c>
      <c r="D19" s="80"/>
      <c r="E19" s="20"/>
      <c r="F19" s="12"/>
      <c r="G19" s="12"/>
      <c r="H19" s="12"/>
      <c r="I19" s="12"/>
      <c r="J19" s="12"/>
      <c r="K19" s="12"/>
      <c r="L19" s="12"/>
      <c r="M19" s="21"/>
      <c r="N19" s="20"/>
      <c r="O19" s="14"/>
      <c r="P19" s="14"/>
      <c r="Q19" s="14"/>
      <c r="R19" s="14"/>
      <c r="S19" s="14"/>
      <c r="T19" s="14"/>
      <c r="U19" s="14"/>
      <c r="V19" s="24"/>
      <c r="W19" s="23"/>
      <c r="X19" s="14"/>
      <c r="Y19" s="14"/>
      <c r="Z19" s="14"/>
      <c r="AA19" s="14"/>
      <c r="AB19" s="14"/>
      <c r="AC19" s="13" t="s">
        <v>23</v>
      </c>
      <c r="AD19" s="14"/>
      <c r="AE19" s="24"/>
      <c r="AF19" s="45"/>
      <c r="AG19" s="14"/>
      <c r="AH19" s="14"/>
      <c r="AI19" s="14"/>
      <c r="AJ19" s="14"/>
      <c r="AK19" s="14"/>
      <c r="AL19" s="14"/>
      <c r="AM19" s="14"/>
      <c r="AN19" s="21"/>
    </row>
    <row r="20" spans="1:40" ht="15" customHeight="1" thickBot="1">
      <c r="A20" s="203"/>
      <c r="B20" s="211"/>
      <c r="C20" s="67" t="s">
        <v>62</v>
      </c>
      <c r="D20" s="77"/>
      <c r="E20" s="20"/>
      <c r="F20" s="12"/>
      <c r="G20" s="12"/>
      <c r="H20" s="12"/>
      <c r="I20" s="12"/>
      <c r="J20" s="12"/>
      <c r="K20" s="12"/>
      <c r="L20" s="12"/>
      <c r="M20" s="21"/>
      <c r="N20" s="20"/>
      <c r="O20" s="14"/>
      <c r="P20" s="14"/>
      <c r="Q20" s="14"/>
      <c r="R20" s="14"/>
      <c r="S20" s="14"/>
      <c r="T20" s="14"/>
      <c r="U20" s="14"/>
      <c r="V20" s="24"/>
      <c r="W20" s="23"/>
      <c r="X20" s="14"/>
      <c r="Y20" s="14"/>
      <c r="Z20" s="14"/>
      <c r="AA20" s="14"/>
      <c r="AB20" s="14"/>
      <c r="AC20" s="14"/>
      <c r="AD20" s="14"/>
      <c r="AE20" s="24"/>
      <c r="AF20" s="44" t="s">
        <v>23</v>
      </c>
      <c r="AG20" s="14"/>
      <c r="AH20" s="14"/>
      <c r="AI20" s="14"/>
      <c r="AJ20" s="14"/>
      <c r="AK20" s="14"/>
      <c r="AL20" s="14"/>
      <c r="AM20" s="14"/>
      <c r="AN20" s="21"/>
    </row>
    <row r="21" spans="1:40" ht="15" customHeight="1" thickBot="1">
      <c r="A21" s="203"/>
      <c r="B21" s="183"/>
      <c r="C21" s="68" t="s">
        <v>69</v>
      </c>
      <c r="D21" s="79"/>
      <c r="E21" s="22" t="s">
        <v>23</v>
      </c>
      <c r="F21" s="14"/>
      <c r="G21" s="14"/>
      <c r="H21" s="13" t="s">
        <v>23</v>
      </c>
      <c r="I21" s="14"/>
      <c r="J21" s="14"/>
      <c r="K21" s="13" t="s">
        <v>23</v>
      </c>
      <c r="L21" s="14"/>
      <c r="M21" s="24"/>
      <c r="N21" s="22" t="s">
        <v>23</v>
      </c>
      <c r="O21" s="14"/>
      <c r="P21" s="14"/>
      <c r="Q21" s="13" t="s">
        <v>23</v>
      </c>
      <c r="R21" s="14"/>
      <c r="S21" s="14"/>
      <c r="T21" s="13" t="s">
        <v>23</v>
      </c>
      <c r="U21" s="14"/>
      <c r="V21" s="24"/>
      <c r="W21" s="22" t="s">
        <v>23</v>
      </c>
      <c r="X21" s="14"/>
      <c r="Y21" s="14"/>
      <c r="Z21" s="13" t="s">
        <v>23</v>
      </c>
      <c r="AA21" s="14"/>
      <c r="AB21" s="14"/>
      <c r="AC21" s="13" t="s">
        <v>23</v>
      </c>
      <c r="AD21" s="14"/>
      <c r="AE21" s="24"/>
      <c r="AF21" s="44" t="s">
        <v>23</v>
      </c>
      <c r="AG21" s="14"/>
      <c r="AH21" s="14"/>
      <c r="AI21" s="13" t="s">
        <v>23</v>
      </c>
      <c r="AJ21" s="14"/>
      <c r="AK21" s="14"/>
      <c r="AL21" s="13" t="s">
        <v>23</v>
      </c>
      <c r="AM21" s="14"/>
      <c r="AN21" s="21"/>
    </row>
    <row r="22" spans="1:40" ht="15" customHeight="1" thickBot="1">
      <c r="A22" s="203"/>
      <c r="B22" s="93" t="s">
        <v>83</v>
      </c>
      <c r="C22" s="66" t="s">
        <v>76</v>
      </c>
      <c r="D22" s="3"/>
      <c r="E22" s="20"/>
      <c r="F22" s="12"/>
      <c r="G22" s="12"/>
      <c r="H22" s="12"/>
      <c r="I22" s="12"/>
      <c r="J22" s="12"/>
      <c r="K22" s="13" t="s">
        <v>23</v>
      </c>
      <c r="L22" s="12"/>
      <c r="M22" s="21"/>
      <c r="N22" s="20"/>
      <c r="O22" s="14"/>
      <c r="P22" s="14"/>
      <c r="Q22" s="14"/>
      <c r="R22" s="14"/>
      <c r="S22" s="14"/>
      <c r="T22" s="13" t="s">
        <v>23</v>
      </c>
      <c r="U22" s="14"/>
      <c r="V22" s="24"/>
      <c r="W22" s="23"/>
      <c r="X22" s="14"/>
      <c r="Y22" s="14"/>
      <c r="Z22" s="14"/>
      <c r="AA22" s="14"/>
      <c r="AB22" s="14"/>
      <c r="AC22" s="13" t="s">
        <v>23</v>
      </c>
      <c r="AD22" s="14"/>
      <c r="AE22" s="24"/>
      <c r="AF22" s="45"/>
      <c r="AG22" s="14"/>
      <c r="AH22" s="14"/>
      <c r="AI22" s="14"/>
      <c r="AJ22" s="14"/>
      <c r="AK22" s="14"/>
      <c r="AL22" s="14"/>
      <c r="AM22" s="14"/>
      <c r="AN22" s="21"/>
    </row>
    <row r="23" spans="1:40" ht="15" customHeight="1" thickBot="1">
      <c r="A23" s="203"/>
      <c r="B23" s="195" t="s">
        <v>82</v>
      </c>
      <c r="C23" s="67" t="s">
        <v>78</v>
      </c>
      <c r="D23" s="77"/>
      <c r="E23" s="20"/>
      <c r="F23" s="12"/>
      <c r="G23" s="12"/>
      <c r="H23" s="12"/>
      <c r="I23" s="12"/>
      <c r="J23" s="12"/>
      <c r="K23" s="12"/>
      <c r="L23" s="12"/>
      <c r="M23" s="21"/>
      <c r="N23" s="13" t="s">
        <v>23</v>
      </c>
      <c r="O23" s="14"/>
      <c r="P23" s="14"/>
      <c r="R23" s="14"/>
      <c r="S23" s="14"/>
      <c r="T23" s="13" t="s">
        <v>23</v>
      </c>
      <c r="U23" s="14"/>
      <c r="V23" s="24"/>
      <c r="X23" s="14"/>
      <c r="Y23" s="14"/>
      <c r="Z23" s="13" t="s">
        <v>23</v>
      </c>
      <c r="AA23" s="14"/>
      <c r="AB23" s="14"/>
      <c r="AD23" s="14"/>
      <c r="AE23" s="24"/>
      <c r="AF23" s="44" t="s">
        <v>23</v>
      </c>
      <c r="AG23" s="14"/>
      <c r="AH23" s="14"/>
      <c r="AI23" s="14"/>
      <c r="AJ23" s="14"/>
      <c r="AK23" s="14"/>
      <c r="AL23" s="14"/>
      <c r="AM23" s="14"/>
      <c r="AN23" s="21"/>
    </row>
    <row r="24" spans="1:40" ht="15" customHeight="1" thickBot="1">
      <c r="A24" s="203"/>
      <c r="B24" s="196"/>
      <c r="C24" s="67" t="s">
        <v>103</v>
      </c>
      <c r="D24" s="77"/>
      <c r="E24" s="20"/>
      <c r="F24" s="12"/>
      <c r="G24" s="12"/>
      <c r="H24" s="13" t="s">
        <v>23</v>
      </c>
      <c r="I24" s="12"/>
      <c r="J24" s="12"/>
      <c r="K24" s="13" t="s">
        <v>23</v>
      </c>
      <c r="L24" s="12"/>
      <c r="M24" s="21"/>
      <c r="N24" s="22" t="s">
        <v>23</v>
      </c>
      <c r="O24" s="14"/>
      <c r="P24" s="14"/>
      <c r="Q24" s="13" t="s">
        <v>23</v>
      </c>
      <c r="R24" s="14"/>
      <c r="S24" s="14"/>
      <c r="T24" s="13" t="s">
        <v>23</v>
      </c>
      <c r="U24" s="14"/>
      <c r="V24" s="24"/>
      <c r="W24" s="22" t="s">
        <v>23</v>
      </c>
      <c r="X24" s="14"/>
      <c r="Y24" s="14"/>
      <c r="Z24" s="13" t="s">
        <v>23</v>
      </c>
      <c r="AA24" s="14"/>
      <c r="AB24" s="14"/>
      <c r="AC24" s="13" t="s">
        <v>23</v>
      </c>
      <c r="AD24" s="14"/>
      <c r="AE24" s="24"/>
      <c r="AF24" s="44" t="s">
        <v>23</v>
      </c>
      <c r="AG24" s="14"/>
      <c r="AH24" s="14"/>
      <c r="AI24" s="13" t="s">
        <v>23</v>
      </c>
      <c r="AJ24" s="14"/>
      <c r="AK24" s="14"/>
      <c r="AL24" s="14"/>
      <c r="AM24" s="14"/>
      <c r="AN24" s="21"/>
    </row>
    <row r="25" spans="1:40" ht="15" customHeight="1" thickBot="1">
      <c r="A25" s="203"/>
      <c r="B25" s="197"/>
      <c r="C25" s="68" t="s">
        <v>88</v>
      </c>
      <c r="D25" s="79"/>
      <c r="E25" s="20"/>
      <c r="F25" s="12"/>
      <c r="G25" s="12"/>
      <c r="H25" s="14"/>
      <c r="I25" s="12"/>
      <c r="J25" s="12"/>
      <c r="K25" s="14"/>
      <c r="L25" s="12"/>
      <c r="M25" s="21"/>
      <c r="N25" s="23"/>
      <c r="O25" s="14"/>
      <c r="P25" s="14"/>
      <c r="Q25" s="14"/>
      <c r="R25" s="14"/>
      <c r="S25" s="14"/>
      <c r="T25" s="14"/>
      <c r="U25" s="14"/>
      <c r="V25" s="24"/>
      <c r="W25" s="22" t="s">
        <v>23</v>
      </c>
      <c r="X25" s="14"/>
      <c r="Y25" s="14"/>
      <c r="Z25" s="14"/>
      <c r="AA25" s="14"/>
      <c r="AB25" s="14"/>
      <c r="AC25" s="14"/>
      <c r="AD25" s="14"/>
      <c r="AE25" s="24"/>
      <c r="AF25" s="44" t="s">
        <v>23</v>
      </c>
      <c r="AG25" s="14"/>
      <c r="AH25" s="14"/>
      <c r="AI25" s="14"/>
      <c r="AJ25" s="14"/>
      <c r="AK25" s="14"/>
      <c r="AL25" s="14"/>
      <c r="AM25" s="14"/>
      <c r="AN25" s="21"/>
    </row>
    <row r="26" spans="1:40" ht="31.5" customHeight="1" thickBot="1">
      <c r="A26" s="203"/>
      <c r="B26" s="11" t="s">
        <v>84</v>
      </c>
      <c r="C26" s="66" t="s">
        <v>131</v>
      </c>
      <c r="D26" s="3"/>
      <c r="E26" s="20"/>
      <c r="F26" s="12"/>
      <c r="G26" s="12"/>
      <c r="H26" s="12"/>
      <c r="I26" s="12"/>
      <c r="J26" s="12"/>
      <c r="K26" s="13" t="s">
        <v>23</v>
      </c>
      <c r="L26" s="12"/>
      <c r="M26" s="21"/>
      <c r="N26" s="20"/>
      <c r="O26" s="12"/>
      <c r="P26" s="12"/>
      <c r="Q26" s="12"/>
      <c r="R26" s="12"/>
      <c r="S26" s="12"/>
      <c r="T26" s="14"/>
      <c r="U26" s="12"/>
      <c r="V26" s="21"/>
      <c r="W26" s="20"/>
      <c r="X26" s="12"/>
      <c r="Y26" s="12"/>
      <c r="Z26" s="12"/>
      <c r="AA26" s="12"/>
      <c r="AB26" s="12"/>
      <c r="AC26" s="12"/>
      <c r="AD26" s="12"/>
      <c r="AE26" s="21"/>
      <c r="AF26" s="43"/>
      <c r="AG26" s="12"/>
      <c r="AH26" s="12"/>
      <c r="AI26" s="12"/>
      <c r="AJ26" s="12"/>
      <c r="AK26" s="12"/>
      <c r="AL26" s="14"/>
      <c r="AM26" s="12"/>
      <c r="AN26" s="21"/>
    </row>
    <row r="27" spans="1:40" ht="15" customHeight="1" thickBot="1">
      <c r="A27" s="204"/>
      <c r="B27" s="73" t="s">
        <v>85</v>
      </c>
      <c r="C27" s="66" t="s">
        <v>86</v>
      </c>
      <c r="D27" s="3"/>
      <c r="E27" s="20"/>
      <c r="F27" s="12"/>
      <c r="G27" s="12"/>
      <c r="H27" s="12"/>
      <c r="I27" s="12"/>
      <c r="J27" s="12"/>
      <c r="K27" s="12"/>
      <c r="L27" s="12"/>
      <c r="M27" s="21"/>
      <c r="N27" s="20"/>
      <c r="O27" s="12"/>
      <c r="P27" s="12"/>
      <c r="Q27" s="13" t="s">
        <v>23</v>
      </c>
      <c r="R27" s="12"/>
      <c r="S27" s="12"/>
      <c r="T27" s="12"/>
      <c r="U27" s="12"/>
      <c r="V27" s="21"/>
      <c r="W27" s="20"/>
      <c r="X27" s="12"/>
      <c r="Y27" s="12"/>
      <c r="Z27" s="12"/>
      <c r="AA27" s="12"/>
      <c r="AB27" s="12"/>
      <c r="AC27" s="12"/>
      <c r="AD27" s="12"/>
      <c r="AE27" s="21"/>
      <c r="AF27" s="43"/>
      <c r="AG27" s="12"/>
      <c r="AH27" s="12"/>
      <c r="AI27" s="12"/>
      <c r="AJ27" s="12"/>
      <c r="AK27" s="12"/>
      <c r="AL27" s="12"/>
      <c r="AM27" s="12"/>
      <c r="AN27" s="21"/>
    </row>
    <row r="28" spans="1:40" ht="15" customHeight="1" thickBot="1">
      <c r="A28" s="202" t="s">
        <v>64</v>
      </c>
      <c r="B28" s="200" t="s">
        <v>89</v>
      </c>
      <c r="C28" s="95" t="s">
        <v>99</v>
      </c>
      <c r="D28" s="81"/>
      <c r="E28" s="20"/>
      <c r="F28" s="12"/>
      <c r="G28" s="12"/>
      <c r="H28" s="12"/>
      <c r="I28" s="12"/>
      <c r="J28" s="12"/>
      <c r="K28" s="14"/>
      <c r="L28" s="12"/>
      <c r="M28" s="21"/>
      <c r="N28" s="20"/>
      <c r="O28" s="12"/>
      <c r="P28" s="12"/>
      <c r="Q28" s="13" t="s">
        <v>23</v>
      </c>
      <c r="R28" s="12"/>
      <c r="S28" s="12"/>
      <c r="T28" s="12"/>
      <c r="U28" s="12"/>
      <c r="V28" s="21"/>
      <c r="W28" s="20"/>
      <c r="X28" s="12"/>
      <c r="Y28" s="12"/>
      <c r="Z28" s="12"/>
      <c r="AA28" s="12"/>
      <c r="AB28" s="12"/>
      <c r="AC28" s="12"/>
      <c r="AD28" s="12"/>
      <c r="AE28" s="21"/>
      <c r="AF28" s="47" t="s">
        <v>23</v>
      </c>
      <c r="AG28" s="12"/>
      <c r="AH28" s="12"/>
      <c r="AI28" s="12"/>
      <c r="AJ28" s="12"/>
      <c r="AK28" s="12"/>
      <c r="AL28" s="12"/>
      <c r="AM28" s="12"/>
      <c r="AN28" s="21"/>
    </row>
    <row r="29" spans="1:40" ht="30" customHeight="1" thickBot="1">
      <c r="A29" s="203"/>
      <c r="B29" s="201"/>
      <c r="C29" s="96" t="s">
        <v>25</v>
      </c>
      <c r="D29" s="82"/>
      <c r="E29" s="20"/>
      <c r="F29" s="12"/>
      <c r="G29" s="12"/>
      <c r="H29" s="12"/>
      <c r="I29" s="12"/>
      <c r="J29" s="12"/>
      <c r="K29" s="42" t="s">
        <v>23</v>
      </c>
      <c r="L29" s="12"/>
      <c r="M29" s="21"/>
      <c r="N29" s="20"/>
      <c r="O29" s="12"/>
      <c r="P29" s="12"/>
      <c r="Q29" s="13" t="s">
        <v>23</v>
      </c>
      <c r="R29" s="12"/>
      <c r="S29" s="12"/>
      <c r="T29" s="12"/>
      <c r="U29" s="12"/>
      <c r="V29" s="21"/>
      <c r="W29" s="22" t="s">
        <v>23</v>
      </c>
      <c r="X29" s="12"/>
      <c r="Y29" s="12"/>
      <c r="Z29" s="12"/>
      <c r="AA29" s="12"/>
      <c r="AB29" s="12"/>
      <c r="AC29" s="13" t="s">
        <v>23</v>
      </c>
      <c r="AD29" s="12"/>
      <c r="AE29" s="21"/>
      <c r="AF29" s="43"/>
      <c r="AG29" s="12"/>
      <c r="AH29" s="12"/>
      <c r="AI29" s="13" t="s">
        <v>23</v>
      </c>
      <c r="AJ29" s="12"/>
      <c r="AK29" s="12"/>
      <c r="AL29" s="12"/>
      <c r="AM29" s="12"/>
      <c r="AN29" s="21"/>
    </row>
    <row r="30" spans="1:40" ht="15" customHeight="1" thickBot="1">
      <c r="A30" s="203"/>
      <c r="B30" s="182" t="s">
        <v>90</v>
      </c>
      <c r="C30" s="3" t="s">
        <v>87</v>
      </c>
      <c r="D30" s="3"/>
      <c r="E30" s="20"/>
      <c r="F30" s="12"/>
      <c r="G30" s="12"/>
      <c r="H30" s="12"/>
      <c r="I30" s="12"/>
      <c r="J30" s="12"/>
      <c r="K30" s="12"/>
      <c r="L30" s="12"/>
      <c r="M30" s="21"/>
      <c r="N30" s="20"/>
      <c r="O30" s="12"/>
      <c r="P30" s="12"/>
      <c r="Q30" s="12"/>
      <c r="R30" s="12"/>
      <c r="S30" s="12"/>
      <c r="T30" s="12"/>
      <c r="U30" s="12"/>
      <c r="V30" s="21"/>
      <c r="W30" s="20"/>
      <c r="X30" s="12"/>
      <c r="Y30" s="12"/>
      <c r="Z30" s="13" t="s">
        <v>23</v>
      </c>
      <c r="AA30" s="12"/>
      <c r="AB30" s="12"/>
      <c r="AC30" s="12"/>
      <c r="AD30" s="12"/>
      <c r="AE30" s="21"/>
      <c r="AF30" s="43"/>
      <c r="AG30" s="12"/>
      <c r="AH30" s="12"/>
      <c r="AI30" s="12"/>
      <c r="AJ30" s="12"/>
      <c r="AK30" s="12"/>
      <c r="AL30" s="12"/>
      <c r="AM30" s="12"/>
      <c r="AN30" s="21"/>
    </row>
    <row r="31" spans="1:40" ht="17.25" thickBot="1">
      <c r="A31" s="204"/>
      <c r="B31" s="183"/>
      <c r="C31" s="34" t="s">
        <v>24</v>
      </c>
      <c r="D31" s="83"/>
      <c r="E31" s="20"/>
      <c r="F31" s="12"/>
      <c r="G31" s="12"/>
      <c r="H31" s="12"/>
      <c r="I31" s="12"/>
      <c r="J31" s="12"/>
      <c r="K31" s="12"/>
      <c r="L31" s="12"/>
      <c r="M31" s="21"/>
      <c r="N31" s="20"/>
      <c r="O31" s="12"/>
      <c r="P31" s="12"/>
      <c r="Q31" s="12"/>
      <c r="R31" s="12"/>
      <c r="S31" s="12"/>
      <c r="T31" s="14"/>
      <c r="U31" s="12"/>
      <c r="V31" s="21"/>
      <c r="W31" s="22" t="s">
        <v>23</v>
      </c>
      <c r="X31" s="12"/>
      <c r="Y31" s="12"/>
      <c r="Z31" s="12"/>
      <c r="AA31" s="12"/>
      <c r="AB31" s="12"/>
      <c r="AC31" s="12"/>
      <c r="AD31" s="12"/>
      <c r="AE31" s="21"/>
      <c r="AF31" s="43"/>
      <c r="AG31" s="12"/>
      <c r="AH31" s="12"/>
      <c r="AI31" s="12"/>
      <c r="AJ31" s="12"/>
      <c r="AK31" s="12"/>
      <c r="AL31" s="12"/>
      <c r="AM31" s="12"/>
      <c r="AN31" s="21"/>
    </row>
    <row r="32" spans="1:40" ht="15" customHeight="1" thickBot="1">
      <c r="A32" s="202" t="s">
        <v>65</v>
      </c>
      <c r="B32" s="184" t="s">
        <v>96</v>
      </c>
      <c r="C32" s="32" t="s">
        <v>97</v>
      </c>
      <c r="D32" s="81"/>
      <c r="E32" s="20"/>
      <c r="F32" s="12"/>
      <c r="G32" s="12"/>
      <c r="H32" s="12"/>
      <c r="I32" s="12"/>
      <c r="J32" s="12"/>
      <c r="K32" s="12"/>
      <c r="L32" s="12"/>
      <c r="M32" s="21"/>
      <c r="N32" s="20"/>
      <c r="O32" s="12"/>
      <c r="P32" s="12"/>
      <c r="Q32" s="22" t="s">
        <v>23</v>
      </c>
      <c r="R32" s="12"/>
      <c r="S32" s="12"/>
      <c r="T32" s="12"/>
      <c r="U32" s="12"/>
      <c r="V32" s="21"/>
      <c r="W32" s="20"/>
      <c r="X32" s="12"/>
      <c r="Y32" s="12"/>
      <c r="Z32" s="14"/>
      <c r="AA32" s="12"/>
      <c r="AB32" s="12"/>
      <c r="AC32" s="12"/>
      <c r="AD32" s="12"/>
      <c r="AE32" s="21"/>
      <c r="AF32" s="43"/>
      <c r="AG32" s="12"/>
      <c r="AH32" s="12"/>
      <c r="AI32" s="12"/>
      <c r="AJ32" s="12"/>
      <c r="AK32" s="12"/>
      <c r="AL32" s="12"/>
      <c r="AM32" s="12"/>
      <c r="AN32" s="21"/>
    </row>
    <row r="33" spans="1:40" ht="15" customHeight="1" thickBot="1">
      <c r="A33" s="203"/>
      <c r="B33" s="185"/>
      <c r="C33" s="31" t="s">
        <v>27</v>
      </c>
      <c r="D33" s="81"/>
      <c r="E33" s="20"/>
      <c r="F33" s="12"/>
      <c r="G33" s="12"/>
      <c r="H33" s="12"/>
      <c r="I33" s="12"/>
      <c r="J33" s="12"/>
      <c r="K33" s="12"/>
      <c r="L33" s="12"/>
      <c r="M33" s="21"/>
      <c r="N33" s="22" t="s">
        <v>23</v>
      </c>
      <c r="O33" s="12"/>
      <c r="P33" s="12"/>
      <c r="Q33" s="12"/>
      <c r="R33" s="12"/>
      <c r="S33" s="12"/>
      <c r="T33" s="12"/>
      <c r="U33" s="12"/>
      <c r="V33" s="21"/>
      <c r="W33" s="22" t="s">
        <v>23</v>
      </c>
      <c r="X33" s="12"/>
      <c r="Y33" s="12"/>
      <c r="Z33" s="12"/>
      <c r="AA33" s="12"/>
      <c r="AB33" s="12"/>
      <c r="AC33" s="12"/>
      <c r="AD33" s="12"/>
      <c r="AE33" s="21"/>
      <c r="AF33" s="43"/>
      <c r="AG33" s="12"/>
      <c r="AH33" s="12"/>
      <c r="AI33" s="12"/>
      <c r="AJ33" s="12"/>
      <c r="AK33" s="12"/>
      <c r="AL33" s="12"/>
      <c r="AM33" s="12"/>
      <c r="AN33" s="21"/>
    </row>
    <row r="34" spans="1:40" ht="17.25" thickBot="1">
      <c r="A34" s="203"/>
      <c r="B34" s="182" t="s">
        <v>98</v>
      </c>
      <c r="C34" s="32" t="s">
        <v>26</v>
      </c>
      <c r="D34" s="81"/>
      <c r="E34" s="20"/>
      <c r="F34" s="12"/>
      <c r="G34" s="12"/>
      <c r="H34" s="12"/>
      <c r="I34" s="12"/>
      <c r="J34" s="12"/>
      <c r="K34" s="12"/>
      <c r="L34" s="12"/>
      <c r="M34" s="21"/>
      <c r="N34" s="20"/>
      <c r="O34" s="12"/>
      <c r="P34" s="12"/>
      <c r="Q34" s="13" t="s">
        <v>23</v>
      </c>
      <c r="R34" s="12"/>
      <c r="S34" s="12"/>
      <c r="T34" s="12"/>
      <c r="U34" s="12"/>
      <c r="V34" s="21"/>
      <c r="W34" s="20"/>
      <c r="X34" s="12"/>
      <c r="Y34" s="12"/>
      <c r="Z34" s="12"/>
      <c r="AA34" s="12"/>
      <c r="AB34" s="12"/>
      <c r="AC34" s="12"/>
      <c r="AD34" s="12"/>
      <c r="AE34" s="21"/>
      <c r="AF34" s="43"/>
      <c r="AG34" s="12"/>
      <c r="AH34" s="12"/>
      <c r="AI34" s="12"/>
      <c r="AJ34" s="12"/>
      <c r="AK34" s="12"/>
      <c r="AL34" s="12"/>
      <c r="AM34" s="12"/>
      <c r="AN34" s="21"/>
    </row>
    <row r="35" spans="1:40" ht="15" customHeight="1" thickBot="1">
      <c r="A35" s="203"/>
      <c r="B35" s="183"/>
      <c r="C35" s="35" t="s">
        <v>132</v>
      </c>
      <c r="D35" s="78"/>
      <c r="E35" s="20"/>
      <c r="F35" s="12"/>
      <c r="G35" s="12"/>
      <c r="H35" s="12"/>
      <c r="I35" s="12"/>
      <c r="J35" s="12"/>
      <c r="K35" s="12"/>
      <c r="L35" s="12"/>
      <c r="M35" s="21"/>
      <c r="N35" s="23"/>
      <c r="O35" s="12"/>
      <c r="P35" s="12"/>
      <c r="Q35" s="12"/>
      <c r="R35" s="12"/>
      <c r="S35" s="12"/>
      <c r="T35" s="12"/>
      <c r="U35" s="12"/>
      <c r="V35" s="21"/>
      <c r="W35" s="69" t="s">
        <v>23</v>
      </c>
      <c r="X35" s="12"/>
      <c r="Y35" s="12"/>
      <c r="AA35" s="12"/>
      <c r="AB35" s="12"/>
      <c r="AC35" s="12"/>
      <c r="AD35" s="12"/>
      <c r="AE35" s="21"/>
      <c r="AF35" s="43"/>
      <c r="AG35" s="12"/>
      <c r="AH35" s="12"/>
      <c r="AI35" s="12"/>
      <c r="AJ35" s="12"/>
      <c r="AK35" s="12"/>
      <c r="AL35" s="12"/>
      <c r="AM35" s="12"/>
      <c r="AN35" s="21"/>
    </row>
    <row r="36" spans="1:40" ht="33" customHeight="1" thickBot="1">
      <c r="A36" s="204"/>
      <c r="B36" s="11" t="s">
        <v>100</v>
      </c>
      <c r="C36" s="34" t="s">
        <v>101</v>
      </c>
      <c r="D36" s="83"/>
      <c r="E36" s="20"/>
      <c r="F36" s="12"/>
      <c r="G36" s="12"/>
      <c r="H36" s="12"/>
      <c r="I36" s="12"/>
      <c r="J36" s="12"/>
      <c r="K36" s="12"/>
      <c r="L36" s="12"/>
      <c r="M36" s="21"/>
      <c r="N36" s="20"/>
      <c r="O36" s="12"/>
      <c r="P36" s="12"/>
      <c r="Q36" s="13" t="s">
        <v>23</v>
      </c>
      <c r="R36" s="12"/>
      <c r="S36" s="12"/>
      <c r="T36" s="12"/>
      <c r="U36" s="12"/>
      <c r="V36" s="21"/>
      <c r="W36" s="20"/>
      <c r="X36" s="12"/>
      <c r="Y36" s="12"/>
      <c r="Z36" s="12"/>
      <c r="AA36" s="12"/>
      <c r="AB36" s="12"/>
      <c r="AC36" s="13" t="s">
        <v>23</v>
      </c>
      <c r="AD36" s="12"/>
      <c r="AE36" s="21"/>
      <c r="AF36" s="43"/>
      <c r="AG36" s="12"/>
      <c r="AH36" s="12"/>
      <c r="AI36" s="12"/>
      <c r="AJ36" s="12"/>
      <c r="AK36" s="12"/>
      <c r="AL36" s="12"/>
      <c r="AM36" s="12"/>
      <c r="AN36" s="21"/>
    </row>
    <row r="37" spans="1:40" ht="32.25" customHeight="1" thickBot="1">
      <c r="A37" s="202" t="s">
        <v>66</v>
      </c>
      <c r="B37" s="11" t="s">
        <v>91</v>
      </c>
      <c r="C37" s="33" t="s">
        <v>92</v>
      </c>
      <c r="D37" s="82"/>
      <c r="E37" s="23"/>
      <c r="F37" s="14"/>
      <c r="G37" s="14"/>
      <c r="H37" s="14"/>
      <c r="I37" s="14"/>
      <c r="J37" s="14"/>
      <c r="K37" s="14"/>
      <c r="L37" s="14"/>
      <c r="M37" s="24"/>
      <c r="N37" s="22" t="s">
        <v>23</v>
      </c>
      <c r="O37" s="14"/>
      <c r="P37" s="14"/>
      <c r="Q37" s="14"/>
      <c r="R37" s="14"/>
      <c r="S37" s="14"/>
      <c r="T37" s="14"/>
      <c r="U37" s="14"/>
      <c r="V37" s="24"/>
      <c r="W37" s="23"/>
      <c r="X37" s="14"/>
      <c r="Y37" s="14"/>
      <c r="Z37" s="14"/>
      <c r="AA37" s="14"/>
      <c r="AB37" s="14"/>
      <c r="AC37" s="14"/>
      <c r="AD37" s="14"/>
      <c r="AE37" s="24"/>
      <c r="AF37" s="45"/>
      <c r="AG37" s="14"/>
      <c r="AH37" s="14"/>
      <c r="AI37" s="14"/>
      <c r="AJ37" s="14"/>
      <c r="AK37" s="14"/>
      <c r="AL37" s="14"/>
      <c r="AM37" s="14"/>
      <c r="AN37" s="24"/>
    </row>
    <row r="38" spans="1:40" ht="14.25" customHeight="1" thickBot="1">
      <c r="A38" s="203"/>
      <c r="B38" s="182" t="s">
        <v>93</v>
      </c>
      <c r="C38" s="32" t="s">
        <v>133</v>
      </c>
      <c r="D38" s="81"/>
      <c r="E38" s="23"/>
      <c r="F38" s="14"/>
      <c r="G38" s="14"/>
      <c r="H38" s="14"/>
      <c r="I38" s="14"/>
      <c r="J38" s="14"/>
      <c r="K38" s="14"/>
      <c r="L38" s="14"/>
      <c r="M38" s="24"/>
      <c r="N38" s="23"/>
      <c r="O38" s="14"/>
      <c r="P38" s="14"/>
      <c r="Q38" s="14"/>
      <c r="R38" s="14"/>
      <c r="S38" s="14"/>
      <c r="T38" s="13" t="s">
        <v>23</v>
      </c>
      <c r="U38" s="14"/>
      <c r="V38" s="24"/>
      <c r="W38" s="23"/>
      <c r="X38" s="14"/>
      <c r="Y38" s="14"/>
      <c r="Z38" s="14"/>
      <c r="AA38" s="14"/>
      <c r="AB38" s="14"/>
      <c r="AC38" s="14"/>
      <c r="AD38" s="14"/>
      <c r="AE38" s="24"/>
      <c r="AF38" s="45"/>
      <c r="AG38" s="14"/>
      <c r="AH38" s="14"/>
      <c r="AI38" s="14"/>
      <c r="AJ38" s="14"/>
      <c r="AK38" s="14"/>
      <c r="AL38" s="14"/>
      <c r="AM38" s="14"/>
      <c r="AN38" s="24"/>
    </row>
    <row r="39" spans="1:40" ht="15" customHeight="1" thickBot="1">
      <c r="A39" s="204"/>
      <c r="B39" s="183"/>
      <c r="C39" s="35" t="s">
        <v>28</v>
      </c>
      <c r="D39" s="78"/>
      <c r="E39" s="23"/>
      <c r="F39" s="14"/>
      <c r="G39" s="14"/>
      <c r="H39" s="14"/>
      <c r="I39" s="14"/>
      <c r="J39" s="14"/>
      <c r="K39" s="14"/>
      <c r="L39" s="14"/>
      <c r="M39" s="24"/>
      <c r="N39" s="23"/>
      <c r="O39" s="14"/>
      <c r="P39" s="14"/>
      <c r="Q39" s="14"/>
      <c r="R39" s="14"/>
      <c r="S39" s="14"/>
      <c r="T39" s="14"/>
      <c r="U39" s="14"/>
      <c r="V39" s="24"/>
      <c r="W39" s="22" t="s">
        <v>23</v>
      </c>
      <c r="X39" s="14"/>
      <c r="Y39" s="14"/>
      <c r="Z39" s="14"/>
      <c r="AA39" s="14"/>
      <c r="AB39" s="14"/>
      <c r="AC39" s="14"/>
      <c r="AD39" s="14"/>
      <c r="AE39" s="24"/>
      <c r="AF39" s="45"/>
      <c r="AG39" s="14"/>
      <c r="AH39" s="14"/>
      <c r="AI39" s="14"/>
      <c r="AJ39" s="14"/>
      <c r="AK39" s="14"/>
      <c r="AL39" s="14"/>
      <c r="AM39" s="14"/>
      <c r="AN39" s="24"/>
    </row>
    <row r="40" spans="1:40" ht="15" customHeight="1" thickBot="1">
      <c r="A40" s="202" t="s">
        <v>67</v>
      </c>
      <c r="B40" s="186" t="s">
        <v>68</v>
      </c>
      <c r="C40" s="38" t="s">
        <v>32</v>
      </c>
      <c r="D40" s="84"/>
      <c r="E40" s="22" t="str">
        <f>+E9</f>
        <v>P</v>
      </c>
      <c r="F40" s="14"/>
      <c r="G40" s="14"/>
      <c r="H40" s="13" t="str">
        <f>+H9</f>
        <v>P</v>
      </c>
      <c r="I40" s="14"/>
      <c r="J40" s="14"/>
      <c r="K40" s="13" t="str">
        <f>+K9</f>
        <v>P</v>
      </c>
      <c r="L40" s="14"/>
      <c r="M40" s="24"/>
      <c r="N40" s="22" t="str">
        <f>+N9</f>
        <v>P</v>
      </c>
      <c r="O40" s="14"/>
      <c r="P40" s="14"/>
      <c r="Q40" s="13" t="str">
        <f>+Q9</f>
        <v>P</v>
      </c>
      <c r="R40" s="14"/>
      <c r="S40" s="14"/>
      <c r="T40" s="13" t="str">
        <f>+T9</f>
        <v>P</v>
      </c>
      <c r="U40" s="14"/>
      <c r="V40" s="24"/>
      <c r="W40" s="22" t="str">
        <f>+W9</f>
        <v>P</v>
      </c>
      <c r="X40" s="14"/>
      <c r="Y40" s="14"/>
      <c r="Z40" s="13" t="str">
        <f>+Z9</f>
        <v>P</v>
      </c>
      <c r="AA40" s="14"/>
      <c r="AB40" s="14"/>
      <c r="AC40" s="13" t="str">
        <f>+AC9</f>
        <v>P</v>
      </c>
      <c r="AD40" s="14"/>
      <c r="AE40" s="24"/>
      <c r="AF40" s="44" t="str">
        <f>+AF9</f>
        <v>P</v>
      </c>
      <c r="AG40" s="14"/>
      <c r="AH40" s="14"/>
      <c r="AI40" s="13" t="str">
        <f>+AI9</f>
        <v>P</v>
      </c>
      <c r="AJ40" s="14"/>
      <c r="AK40" s="14"/>
      <c r="AL40" s="13" t="str">
        <f>+AL9</f>
        <v>P</v>
      </c>
      <c r="AM40" s="14"/>
      <c r="AN40" s="24"/>
    </row>
    <row r="41" spans="1:40" ht="15" customHeight="1" thickBot="1">
      <c r="A41" s="203"/>
      <c r="B41" s="187"/>
      <c r="C41" s="39" t="s">
        <v>33</v>
      </c>
      <c r="D41" s="85"/>
      <c r="E41" s="23"/>
      <c r="F41" s="14"/>
      <c r="G41" s="14"/>
      <c r="H41" s="14"/>
      <c r="I41" s="14"/>
      <c r="J41" s="14"/>
      <c r="K41" s="14"/>
      <c r="L41" s="14"/>
      <c r="M41" s="24"/>
      <c r="N41" s="23"/>
      <c r="O41" s="14"/>
      <c r="P41" s="14"/>
      <c r="Q41" s="14"/>
      <c r="R41" s="14"/>
      <c r="S41" s="14"/>
      <c r="T41" s="13" t="s">
        <v>23</v>
      </c>
      <c r="U41" s="14"/>
      <c r="V41" s="24"/>
      <c r="W41" s="23"/>
      <c r="X41" s="14"/>
      <c r="Y41" s="14"/>
      <c r="Z41" s="14"/>
      <c r="AA41" s="14"/>
      <c r="AB41" s="14"/>
      <c r="AC41" s="14"/>
      <c r="AD41" s="14"/>
      <c r="AE41" s="24"/>
      <c r="AF41" s="45"/>
      <c r="AG41" s="14"/>
      <c r="AH41" s="14"/>
      <c r="AI41" s="14"/>
      <c r="AJ41" s="14"/>
      <c r="AK41" s="14"/>
      <c r="AL41" s="14"/>
      <c r="AM41" s="14"/>
      <c r="AN41" s="24"/>
    </row>
    <row r="42" spans="1:40" ht="15" customHeight="1" thickBot="1">
      <c r="A42" s="203"/>
      <c r="B42" s="187"/>
      <c r="C42" s="39" t="s">
        <v>34</v>
      </c>
      <c r="D42" s="85"/>
      <c r="E42" s="23"/>
      <c r="F42" s="14"/>
      <c r="G42" s="14"/>
      <c r="H42" s="14"/>
      <c r="I42" s="14"/>
      <c r="J42" s="14"/>
      <c r="K42" s="13" t="s">
        <v>23</v>
      </c>
      <c r="L42" s="14"/>
      <c r="M42" s="24"/>
      <c r="N42" s="23"/>
      <c r="O42" s="14"/>
      <c r="P42" s="14"/>
      <c r="Q42" s="14"/>
      <c r="R42" s="14"/>
      <c r="S42" s="14"/>
      <c r="T42" s="14"/>
      <c r="U42" s="14"/>
      <c r="V42" s="24"/>
      <c r="W42" s="23"/>
      <c r="X42" s="14"/>
      <c r="Y42" s="14"/>
      <c r="Z42" s="14"/>
      <c r="AA42" s="14"/>
      <c r="AB42" s="14"/>
      <c r="AC42" s="14"/>
      <c r="AD42" s="14"/>
      <c r="AE42" s="24"/>
      <c r="AF42" s="45"/>
      <c r="AG42" s="14"/>
      <c r="AH42" s="14"/>
      <c r="AI42" s="14"/>
      <c r="AJ42" s="14"/>
      <c r="AK42" s="14"/>
      <c r="AL42" s="14"/>
      <c r="AM42" s="14"/>
      <c r="AN42" s="24"/>
    </row>
    <row r="43" spans="1:40" ht="15" customHeight="1" thickBot="1">
      <c r="A43" s="203"/>
      <c r="B43" s="187"/>
      <c r="C43" s="40" t="s">
        <v>35</v>
      </c>
      <c r="D43" s="85"/>
      <c r="E43" s="23"/>
      <c r="F43" s="14"/>
      <c r="G43" s="14"/>
      <c r="H43" s="14"/>
      <c r="I43" s="14"/>
      <c r="J43" s="14"/>
      <c r="K43" s="14"/>
      <c r="L43" s="14"/>
      <c r="M43" s="24"/>
      <c r="N43" s="22" t="s">
        <v>23</v>
      </c>
      <c r="O43" s="14"/>
      <c r="P43" s="14"/>
      <c r="Q43" s="14"/>
      <c r="R43" s="14"/>
      <c r="S43" s="14"/>
      <c r="T43" s="14"/>
      <c r="U43" s="14"/>
      <c r="V43" s="24"/>
      <c r="W43" s="23"/>
      <c r="X43" s="14"/>
      <c r="Y43" s="14"/>
      <c r="Z43" s="14"/>
      <c r="AA43" s="14"/>
      <c r="AB43" s="14"/>
      <c r="AC43" s="14"/>
      <c r="AD43" s="14"/>
      <c r="AE43" s="24"/>
      <c r="AF43" s="45"/>
      <c r="AG43" s="14"/>
      <c r="AH43" s="14"/>
      <c r="AI43" s="14"/>
      <c r="AJ43" s="14"/>
      <c r="AK43" s="14"/>
      <c r="AL43" s="14"/>
      <c r="AM43" s="14"/>
      <c r="AN43" s="24"/>
    </row>
    <row r="44" spans="1:40" ht="15" customHeight="1" thickBot="1">
      <c r="A44" s="203"/>
      <c r="B44" s="187"/>
      <c r="C44" s="39" t="s">
        <v>36</v>
      </c>
      <c r="D44" s="85"/>
      <c r="E44" s="23"/>
      <c r="F44" s="14"/>
      <c r="G44" s="14"/>
      <c r="H44" s="14"/>
      <c r="I44" s="14"/>
      <c r="J44" s="14"/>
      <c r="K44" s="14"/>
      <c r="L44" s="14"/>
      <c r="M44" s="24"/>
      <c r="N44" s="22" t="s">
        <v>23</v>
      </c>
      <c r="O44" s="14"/>
      <c r="P44" s="14"/>
      <c r="Q44" s="14"/>
      <c r="R44" s="14"/>
      <c r="S44" s="14"/>
      <c r="T44" s="14"/>
      <c r="U44" s="14"/>
      <c r="V44" s="24"/>
      <c r="W44" s="23"/>
      <c r="X44" s="14"/>
      <c r="Y44" s="14"/>
      <c r="Z44" s="14"/>
      <c r="AA44" s="14"/>
      <c r="AB44" s="14"/>
      <c r="AC44" s="14"/>
      <c r="AD44" s="14"/>
      <c r="AE44" s="24"/>
      <c r="AF44" s="45"/>
      <c r="AG44" s="14"/>
      <c r="AH44" s="14"/>
      <c r="AI44" s="14"/>
      <c r="AJ44" s="14"/>
      <c r="AK44" s="14"/>
      <c r="AL44" s="14"/>
      <c r="AM44" s="14"/>
      <c r="AN44" s="24"/>
    </row>
    <row r="45" spans="1:40" ht="15" customHeight="1" thickBot="1">
      <c r="A45" s="203"/>
      <c r="B45" s="187"/>
      <c r="C45" s="40" t="s">
        <v>125</v>
      </c>
      <c r="D45" s="85"/>
      <c r="E45" s="23"/>
      <c r="F45" s="14"/>
      <c r="G45" s="14"/>
      <c r="H45" s="14"/>
      <c r="I45" s="14"/>
      <c r="J45" s="14"/>
      <c r="K45" s="14"/>
      <c r="L45" s="14"/>
      <c r="M45" s="24"/>
      <c r="N45" s="23"/>
      <c r="O45" s="14"/>
      <c r="P45" s="14"/>
      <c r="Q45" s="13" t="s">
        <v>23</v>
      </c>
      <c r="R45" s="14"/>
      <c r="S45" s="14"/>
      <c r="T45" s="14"/>
      <c r="U45" s="14"/>
      <c r="V45" s="24"/>
      <c r="W45" s="23"/>
      <c r="X45" s="14"/>
      <c r="Y45" s="14"/>
      <c r="Z45" s="14"/>
      <c r="AA45" s="14"/>
      <c r="AB45" s="14"/>
      <c r="AC45" s="14"/>
      <c r="AD45" s="14"/>
      <c r="AE45" s="24"/>
      <c r="AF45" s="45"/>
      <c r="AG45" s="14"/>
      <c r="AH45" s="14"/>
      <c r="AI45" s="14"/>
      <c r="AJ45" s="14"/>
      <c r="AK45" s="14"/>
      <c r="AL45" s="14"/>
      <c r="AM45" s="14"/>
      <c r="AN45" s="24"/>
    </row>
    <row r="46" spans="1:40" ht="15" customHeight="1" thickBot="1">
      <c r="A46" s="203"/>
      <c r="B46" s="187"/>
      <c r="C46" s="39" t="s">
        <v>37</v>
      </c>
      <c r="D46" s="85"/>
      <c r="E46" s="23"/>
      <c r="F46" s="14"/>
      <c r="G46" s="14"/>
      <c r="H46" s="14"/>
      <c r="I46" s="14"/>
      <c r="J46" s="14"/>
      <c r="K46" s="14"/>
      <c r="L46" s="14"/>
      <c r="M46" s="24"/>
      <c r="N46" s="23"/>
      <c r="O46" s="14"/>
      <c r="P46" s="14"/>
      <c r="Q46" s="13" t="s">
        <v>23</v>
      </c>
      <c r="R46" s="14"/>
      <c r="S46" s="14"/>
      <c r="T46" s="14"/>
      <c r="U46" s="14"/>
      <c r="V46" s="24"/>
      <c r="W46" s="23"/>
      <c r="X46" s="14"/>
      <c r="Y46" s="14"/>
      <c r="Z46" s="14"/>
      <c r="AA46" s="14"/>
      <c r="AB46" s="14"/>
      <c r="AC46" s="14"/>
      <c r="AD46" s="14"/>
      <c r="AE46" s="24"/>
      <c r="AF46" s="45"/>
      <c r="AG46" s="14"/>
      <c r="AH46" s="14"/>
      <c r="AI46" s="14"/>
      <c r="AJ46" s="14"/>
      <c r="AK46" s="14"/>
      <c r="AL46" s="14"/>
      <c r="AM46" s="14"/>
      <c r="AN46" s="24"/>
    </row>
    <row r="47" spans="1:40" ht="15" customHeight="1" thickBot="1">
      <c r="A47" s="203"/>
      <c r="B47" s="187"/>
      <c r="C47" s="39" t="s">
        <v>126</v>
      </c>
      <c r="D47" s="85"/>
      <c r="E47" s="23"/>
      <c r="F47" s="14"/>
      <c r="G47" s="14"/>
      <c r="H47" s="14"/>
      <c r="I47" s="14"/>
      <c r="J47" s="14"/>
      <c r="K47" s="14"/>
      <c r="L47" s="14"/>
      <c r="M47" s="24"/>
      <c r="N47" s="23"/>
      <c r="O47" s="14"/>
      <c r="P47" s="14"/>
      <c r="Q47" s="14"/>
      <c r="R47" s="14"/>
      <c r="S47" s="14"/>
      <c r="T47" s="13" t="s">
        <v>23</v>
      </c>
      <c r="U47" s="14"/>
      <c r="V47" s="24"/>
      <c r="W47" s="23"/>
      <c r="X47" s="14"/>
      <c r="Y47" s="14"/>
      <c r="Z47" s="14"/>
      <c r="AA47" s="14"/>
      <c r="AB47" s="14"/>
      <c r="AC47" s="14"/>
      <c r="AD47" s="14"/>
      <c r="AE47" s="24"/>
      <c r="AF47" s="45"/>
      <c r="AG47" s="14"/>
      <c r="AH47" s="14"/>
      <c r="AI47" s="14"/>
      <c r="AJ47" s="14"/>
      <c r="AK47" s="14"/>
      <c r="AL47" s="14"/>
      <c r="AM47" s="14"/>
      <c r="AN47" s="24"/>
    </row>
    <row r="48" spans="1:40" ht="15" customHeight="1" thickBot="1">
      <c r="A48" s="203"/>
      <c r="B48" s="187"/>
      <c r="C48" s="39" t="s">
        <v>38</v>
      </c>
      <c r="D48" s="85"/>
      <c r="E48" s="23"/>
      <c r="F48" s="14"/>
      <c r="G48" s="14"/>
      <c r="H48" s="14"/>
      <c r="I48" s="14"/>
      <c r="J48" s="14"/>
      <c r="K48" s="14"/>
      <c r="L48" s="14"/>
      <c r="M48" s="24"/>
      <c r="N48" s="23"/>
      <c r="O48" s="14"/>
      <c r="P48" s="14"/>
      <c r="Q48" s="14"/>
      <c r="R48" s="14"/>
      <c r="S48" s="14"/>
      <c r="T48" s="13" t="s">
        <v>23</v>
      </c>
      <c r="U48" s="14"/>
      <c r="V48" s="24"/>
      <c r="W48" s="23"/>
      <c r="X48" s="14"/>
      <c r="Y48" s="14"/>
      <c r="Z48" s="14"/>
      <c r="AA48" s="14"/>
      <c r="AB48" s="14"/>
      <c r="AC48" s="14"/>
      <c r="AD48" s="14"/>
      <c r="AE48" s="24"/>
      <c r="AF48" s="45"/>
      <c r="AG48" s="14"/>
      <c r="AH48" s="14"/>
      <c r="AI48" s="14"/>
      <c r="AJ48" s="14"/>
      <c r="AK48" s="14"/>
      <c r="AL48" s="14"/>
      <c r="AM48" s="14"/>
      <c r="AN48" s="24"/>
    </row>
    <row r="49" spans="1:40" ht="15" customHeight="1" thickBot="1">
      <c r="A49" s="203"/>
      <c r="B49" s="187"/>
      <c r="C49" s="39" t="s">
        <v>39</v>
      </c>
      <c r="D49" s="85"/>
      <c r="E49" s="23"/>
      <c r="F49" s="14"/>
      <c r="G49" s="14"/>
      <c r="H49" s="14"/>
      <c r="I49" s="14"/>
      <c r="J49" s="14"/>
      <c r="K49" s="14"/>
      <c r="L49" s="14"/>
      <c r="M49" s="24"/>
      <c r="N49" s="23"/>
      <c r="O49" s="14"/>
      <c r="P49" s="14"/>
      <c r="Q49" s="14"/>
      <c r="R49" s="14"/>
      <c r="S49" s="14"/>
      <c r="T49" s="14"/>
      <c r="U49" s="14"/>
      <c r="V49" s="24"/>
      <c r="W49" s="22" t="s">
        <v>23</v>
      </c>
      <c r="X49" s="14"/>
      <c r="Y49" s="14"/>
      <c r="Z49" s="14"/>
      <c r="AA49" s="14"/>
      <c r="AB49" s="14"/>
      <c r="AC49" s="14"/>
      <c r="AD49" s="14"/>
      <c r="AE49" s="24"/>
      <c r="AF49" s="45"/>
      <c r="AG49" s="14"/>
      <c r="AH49" s="14"/>
      <c r="AI49" s="14"/>
      <c r="AJ49" s="14"/>
      <c r="AK49" s="14"/>
      <c r="AL49" s="14"/>
      <c r="AM49" s="14"/>
      <c r="AN49" s="24"/>
    </row>
    <row r="50" spans="1:40" ht="15" customHeight="1" thickBot="1">
      <c r="A50" s="203"/>
      <c r="B50" s="187"/>
      <c r="C50" s="39" t="s">
        <v>40</v>
      </c>
      <c r="D50" s="85"/>
      <c r="E50" s="23"/>
      <c r="F50" s="14"/>
      <c r="G50" s="14"/>
      <c r="H50" s="14"/>
      <c r="I50" s="14"/>
      <c r="J50" s="14"/>
      <c r="K50" s="14"/>
      <c r="L50" s="14"/>
      <c r="M50" s="24"/>
      <c r="N50" s="23"/>
      <c r="O50" s="14"/>
      <c r="P50" s="14"/>
      <c r="Q50" s="14"/>
      <c r="R50" s="14"/>
      <c r="S50" s="14"/>
      <c r="T50" s="14"/>
      <c r="U50" s="14"/>
      <c r="V50" s="24"/>
      <c r="W50" s="23"/>
      <c r="X50" s="14"/>
      <c r="Y50" s="14"/>
      <c r="Z50" s="13" t="s">
        <v>23</v>
      </c>
      <c r="AA50" s="14"/>
      <c r="AB50" s="14"/>
      <c r="AC50" s="14"/>
      <c r="AD50" s="14"/>
      <c r="AE50" s="24"/>
      <c r="AF50" s="45"/>
      <c r="AG50" s="14"/>
      <c r="AH50" s="14"/>
      <c r="AI50" s="14"/>
      <c r="AJ50" s="14"/>
      <c r="AK50" s="14"/>
      <c r="AL50" s="14"/>
      <c r="AM50" s="14"/>
      <c r="AN50" s="24"/>
    </row>
    <row r="51" spans="1:40" ht="15" customHeight="1" thickBot="1">
      <c r="A51" s="203"/>
      <c r="B51" s="187"/>
      <c r="C51" s="39" t="s">
        <v>41</v>
      </c>
      <c r="D51" s="85"/>
      <c r="E51" s="23"/>
      <c r="F51" s="14"/>
      <c r="G51" s="14"/>
      <c r="H51" s="14"/>
      <c r="I51" s="14"/>
      <c r="J51" s="14"/>
      <c r="K51" s="14"/>
      <c r="L51" s="14"/>
      <c r="M51" s="24"/>
      <c r="N51" s="23"/>
      <c r="O51" s="14"/>
      <c r="P51" s="14"/>
      <c r="Q51" s="14"/>
      <c r="R51" s="14"/>
      <c r="S51" s="14"/>
      <c r="T51" s="14"/>
      <c r="U51" s="14"/>
      <c r="V51" s="24"/>
      <c r="W51" s="23"/>
      <c r="X51" s="14"/>
      <c r="Y51" s="14"/>
      <c r="Z51" s="13" t="s">
        <v>23</v>
      </c>
      <c r="AA51" s="14"/>
      <c r="AB51" s="14"/>
      <c r="AC51" s="14"/>
      <c r="AD51" s="14"/>
      <c r="AE51" s="24"/>
      <c r="AF51" s="45"/>
      <c r="AG51" s="14"/>
      <c r="AH51" s="14"/>
      <c r="AI51" s="14"/>
      <c r="AJ51" s="14"/>
      <c r="AK51" s="14"/>
      <c r="AL51" s="14"/>
      <c r="AM51" s="14"/>
      <c r="AN51" s="24"/>
    </row>
    <row r="52" spans="1:40" ht="15" customHeight="1" thickBot="1">
      <c r="A52" s="203"/>
      <c r="B52" s="187"/>
      <c r="C52" s="39" t="s">
        <v>42</v>
      </c>
      <c r="D52" s="85"/>
      <c r="E52" s="23"/>
      <c r="F52" s="14"/>
      <c r="G52" s="14"/>
      <c r="H52" s="14"/>
      <c r="I52" s="14"/>
      <c r="J52" s="14"/>
      <c r="K52" s="14"/>
      <c r="L52" s="14"/>
      <c r="M52" s="24"/>
      <c r="N52" s="23"/>
      <c r="O52" s="14"/>
      <c r="P52" s="14"/>
      <c r="Q52" s="14"/>
      <c r="R52" s="14"/>
      <c r="S52" s="14"/>
      <c r="T52" s="14"/>
      <c r="U52" s="14"/>
      <c r="V52" s="24"/>
      <c r="W52" s="23"/>
      <c r="X52" s="14"/>
      <c r="Y52" s="14"/>
      <c r="Z52" s="13" t="s">
        <v>23</v>
      </c>
      <c r="AA52" s="14"/>
      <c r="AB52" s="14"/>
      <c r="AC52" s="14"/>
      <c r="AD52" s="14"/>
      <c r="AE52" s="24"/>
      <c r="AF52" s="45"/>
      <c r="AG52" s="14"/>
      <c r="AH52" s="14"/>
      <c r="AI52" s="14"/>
      <c r="AJ52" s="14"/>
      <c r="AK52" s="14"/>
      <c r="AL52" s="14"/>
      <c r="AM52" s="14"/>
      <c r="AN52" s="24"/>
    </row>
    <row r="53" spans="1:40" ht="15" customHeight="1" thickBot="1">
      <c r="A53" s="203"/>
      <c r="B53" s="187"/>
      <c r="C53" s="39" t="s">
        <v>43</v>
      </c>
      <c r="D53" s="85"/>
      <c r="E53" s="23"/>
      <c r="F53" s="14"/>
      <c r="G53" s="14"/>
      <c r="H53" s="14"/>
      <c r="I53" s="14"/>
      <c r="J53" s="14"/>
      <c r="K53" s="14"/>
      <c r="L53" s="14"/>
      <c r="M53" s="24"/>
      <c r="N53" s="23"/>
      <c r="O53" s="14"/>
      <c r="P53" s="14"/>
      <c r="Q53" s="14"/>
      <c r="R53" s="14"/>
      <c r="S53" s="14"/>
      <c r="T53" s="14"/>
      <c r="U53" s="14"/>
      <c r="V53" s="24"/>
      <c r="W53" s="23"/>
      <c r="X53" s="14"/>
      <c r="Y53" s="14"/>
      <c r="Z53" s="14"/>
      <c r="AA53" s="14"/>
      <c r="AB53" s="14"/>
      <c r="AC53" s="13" t="s">
        <v>23</v>
      </c>
      <c r="AD53" s="14"/>
      <c r="AE53" s="24"/>
      <c r="AF53" s="45"/>
      <c r="AG53" s="14"/>
      <c r="AH53" s="14"/>
      <c r="AI53" s="14"/>
      <c r="AJ53" s="14"/>
      <c r="AK53" s="14"/>
      <c r="AL53" s="14"/>
      <c r="AM53" s="14"/>
      <c r="AN53" s="24"/>
    </row>
    <row r="54" spans="1:40" ht="15" customHeight="1" thickBot="1">
      <c r="A54" s="203"/>
      <c r="B54" s="187"/>
      <c r="C54" s="39" t="s">
        <v>44</v>
      </c>
      <c r="D54" s="85"/>
      <c r="E54" s="23"/>
      <c r="F54" s="14"/>
      <c r="G54" s="14"/>
      <c r="H54" s="14"/>
      <c r="I54" s="14"/>
      <c r="J54" s="14"/>
      <c r="K54" s="14"/>
      <c r="L54" s="14"/>
      <c r="M54" s="24"/>
      <c r="N54" s="23"/>
      <c r="O54" s="14"/>
      <c r="P54" s="14"/>
      <c r="Q54" s="14"/>
      <c r="R54" s="14"/>
      <c r="S54" s="14"/>
      <c r="T54" s="14"/>
      <c r="U54" s="14"/>
      <c r="V54" s="24"/>
      <c r="W54" s="23"/>
      <c r="X54" s="14"/>
      <c r="Y54" s="14"/>
      <c r="Z54" s="14"/>
      <c r="AA54" s="14"/>
      <c r="AB54" s="14"/>
      <c r="AC54" s="13" t="s">
        <v>23</v>
      </c>
      <c r="AD54" s="14"/>
      <c r="AE54" s="24"/>
      <c r="AF54" s="45"/>
      <c r="AG54" s="14"/>
      <c r="AH54" s="14"/>
      <c r="AI54" s="14"/>
      <c r="AJ54" s="14"/>
      <c r="AK54" s="14"/>
      <c r="AL54" s="14"/>
      <c r="AM54" s="14"/>
      <c r="AN54" s="24"/>
    </row>
    <row r="55" spans="1:40" ht="15" customHeight="1" thickBot="1">
      <c r="A55" s="203"/>
      <c r="B55" s="187"/>
      <c r="C55" s="39" t="s">
        <v>45</v>
      </c>
      <c r="D55" s="85"/>
      <c r="E55" s="23"/>
      <c r="F55" s="14"/>
      <c r="G55" s="14"/>
      <c r="H55" s="14"/>
      <c r="I55" s="14"/>
      <c r="J55" s="14"/>
      <c r="K55" s="14"/>
      <c r="L55" s="14"/>
      <c r="M55" s="24"/>
      <c r="N55" s="23"/>
      <c r="O55" s="14"/>
      <c r="P55" s="14"/>
      <c r="Q55" s="14"/>
      <c r="R55" s="14"/>
      <c r="S55" s="14"/>
      <c r="T55" s="14"/>
      <c r="U55" s="14"/>
      <c r="V55" s="24"/>
      <c r="W55" s="23"/>
      <c r="X55" s="14"/>
      <c r="Y55" s="14"/>
      <c r="Z55" s="14"/>
      <c r="AA55" s="14"/>
      <c r="AB55" s="14"/>
      <c r="AC55" s="14"/>
      <c r="AD55" s="14"/>
      <c r="AE55" s="24"/>
      <c r="AF55" s="44" t="s">
        <v>23</v>
      </c>
      <c r="AG55" s="14"/>
      <c r="AH55" s="14"/>
      <c r="AI55" s="14"/>
      <c r="AJ55" s="14"/>
      <c r="AK55" s="14"/>
      <c r="AL55" s="14"/>
      <c r="AM55" s="14"/>
      <c r="AN55" s="24"/>
    </row>
    <row r="56" spans="1:40" ht="15" customHeight="1" thickBot="1">
      <c r="A56" s="203"/>
      <c r="B56" s="187"/>
      <c r="C56" s="39" t="s">
        <v>46</v>
      </c>
      <c r="D56" s="85"/>
      <c r="E56" s="23"/>
      <c r="F56" s="14"/>
      <c r="G56" s="14"/>
      <c r="H56" s="14"/>
      <c r="I56" s="14"/>
      <c r="J56" s="14"/>
      <c r="K56" s="14"/>
      <c r="L56" s="14"/>
      <c r="M56" s="24"/>
      <c r="N56" s="23"/>
      <c r="O56" s="14"/>
      <c r="P56" s="14"/>
      <c r="Q56" s="14"/>
      <c r="R56" s="14"/>
      <c r="S56" s="14"/>
      <c r="T56" s="14"/>
      <c r="U56" s="14"/>
      <c r="V56" s="24"/>
      <c r="W56" s="23"/>
      <c r="X56" s="14"/>
      <c r="Y56" s="14"/>
      <c r="Z56" s="14"/>
      <c r="AA56" s="14"/>
      <c r="AB56" s="14"/>
      <c r="AC56" s="14"/>
      <c r="AD56" s="14"/>
      <c r="AE56" s="24"/>
      <c r="AF56" s="44" t="s">
        <v>23</v>
      </c>
      <c r="AG56" s="14"/>
      <c r="AH56" s="14"/>
      <c r="AI56" s="14"/>
      <c r="AJ56" s="14"/>
      <c r="AK56" s="14"/>
      <c r="AL56" s="14"/>
      <c r="AM56" s="14"/>
      <c r="AN56" s="24"/>
    </row>
    <row r="57" spans="1:40" ht="15" customHeight="1" thickBot="1">
      <c r="A57" s="203"/>
      <c r="B57" s="187"/>
      <c r="C57" s="39" t="s">
        <v>47</v>
      </c>
      <c r="D57" s="85"/>
      <c r="E57" s="23"/>
      <c r="F57" s="14"/>
      <c r="G57" s="14"/>
      <c r="H57" s="14"/>
      <c r="I57" s="14"/>
      <c r="J57" s="14"/>
      <c r="K57" s="14"/>
      <c r="L57" s="14"/>
      <c r="M57" s="24"/>
      <c r="N57" s="23"/>
      <c r="O57" s="14"/>
      <c r="P57" s="14"/>
      <c r="Q57" s="14"/>
      <c r="R57" s="14"/>
      <c r="S57" s="14"/>
      <c r="T57" s="14"/>
      <c r="U57" s="14"/>
      <c r="V57" s="24"/>
      <c r="W57" s="23"/>
      <c r="X57" s="14"/>
      <c r="Y57" s="14"/>
      <c r="Z57" s="14"/>
      <c r="AA57" s="14"/>
      <c r="AB57" s="14"/>
      <c r="AC57" s="14"/>
      <c r="AD57" s="14"/>
      <c r="AE57" s="24"/>
      <c r="AF57" s="44" t="s">
        <v>23</v>
      </c>
      <c r="AG57" s="14"/>
      <c r="AH57" s="14"/>
      <c r="AI57" s="14"/>
      <c r="AJ57" s="14"/>
      <c r="AK57" s="14"/>
      <c r="AL57" s="14"/>
      <c r="AM57" s="14"/>
      <c r="AN57" s="24"/>
    </row>
    <row r="58" spans="1:40" ht="15" customHeight="1" thickBot="1">
      <c r="A58" s="203"/>
      <c r="B58" s="187"/>
      <c r="C58" s="39" t="s">
        <v>48</v>
      </c>
      <c r="D58" s="85"/>
      <c r="E58" s="23"/>
      <c r="F58" s="14"/>
      <c r="G58" s="14"/>
      <c r="H58" s="14"/>
      <c r="I58" s="14"/>
      <c r="J58" s="14"/>
      <c r="K58" s="14"/>
      <c r="L58" s="14"/>
      <c r="M58" s="24"/>
      <c r="N58" s="23"/>
      <c r="O58" s="14"/>
      <c r="P58" s="14"/>
      <c r="Q58" s="14"/>
      <c r="R58" s="14"/>
      <c r="S58" s="14"/>
      <c r="T58" s="14"/>
      <c r="U58" s="14"/>
      <c r="V58" s="24"/>
      <c r="W58" s="23"/>
      <c r="X58" s="14"/>
      <c r="Y58" s="14"/>
      <c r="Z58" s="14"/>
      <c r="AA58" s="14"/>
      <c r="AB58" s="14"/>
      <c r="AC58" s="14"/>
      <c r="AD58" s="14"/>
      <c r="AE58" s="24"/>
      <c r="AF58" s="44" t="s">
        <v>23</v>
      </c>
      <c r="AG58" s="14"/>
      <c r="AH58" s="14"/>
      <c r="AI58" s="14"/>
      <c r="AJ58" s="14"/>
      <c r="AK58" s="14"/>
      <c r="AL58" s="14"/>
      <c r="AM58" s="14"/>
      <c r="AN58" s="24"/>
    </row>
    <row r="59" spans="1:40" ht="15" customHeight="1" thickBot="1">
      <c r="A59" s="203"/>
      <c r="B59" s="187"/>
      <c r="C59" s="39" t="s">
        <v>49</v>
      </c>
      <c r="D59" s="85"/>
      <c r="E59" s="23"/>
      <c r="F59" s="14"/>
      <c r="G59" s="14"/>
      <c r="H59" s="14"/>
      <c r="I59" s="14"/>
      <c r="J59" s="14"/>
      <c r="K59" s="14"/>
      <c r="L59" s="14"/>
      <c r="M59" s="24"/>
      <c r="N59" s="23"/>
      <c r="O59" s="14"/>
      <c r="P59" s="14"/>
      <c r="Q59" s="14"/>
      <c r="R59" s="14"/>
      <c r="S59" s="14"/>
      <c r="T59" s="14"/>
      <c r="U59" s="14"/>
      <c r="V59" s="24"/>
      <c r="W59" s="23"/>
      <c r="X59" s="14"/>
      <c r="Y59" s="14"/>
      <c r="Z59" s="14"/>
      <c r="AA59" s="14"/>
      <c r="AB59" s="14"/>
      <c r="AC59" s="14"/>
      <c r="AD59" s="14"/>
      <c r="AE59" s="24"/>
      <c r="AF59" s="44" t="s">
        <v>23</v>
      </c>
      <c r="AG59" s="14"/>
      <c r="AH59" s="14"/>
      <c r="AI59" s="14"/>
      <c r="AJ59" s="14"/>
      <c r="AK59" s="14"/>
      <c r="AL59" s="14"/>
      <c r="AM59" s="14"/>
      <c r="AN59" s="24"/>
    </row>
    <row r="60" spans="1:40" ht="15" customHeight="1" thickBot="1">
      <c r="A60" s="203"/>
      <c r="B60" s="187"/>
      <c r="C60" s="39" t="s">
        <v>50</v>
      </c>
      <c r="D60" s="85"/>
      <c r="E60" s="23"/>
      <c r="F60" s="14"/>
      <c r="G60" s="14"/>
      <c r="H60" s="14"/>
      <c r="I60" s="14"/>
      <c r="J60" s="14"/>
      <c r="K60" s="14"/>
      <c r="L60" s="14"/>
      <c r="M60" s="24"/>
      <c r="N60" s="23"/>
      <c r="O60" s="14"/>
      <c r="P60" s="14"/>
      <c r="Q60" s="14"/>
      <c r="R60" s="14"/>
      <c r="S60" s="14"/>
      <c r="T60" s="14"/>
      <c r="U60" s="14"/>
      <c r="V60" s="24"/>
      <c r="W60" s="23"/>
      <c r="X60" s="14"/>
      <c r="Y60" s="14"/>
      <c r="Z60" s="14"/>
      <c r="AA60" s="14"/>
      <c r="AB60" s="14"/>
      <c r="AC60" s="14"/>
      <c r="AD60" s="14"/>
      <c r="AE60" s="24"/>
      <c r="AF60" s="45"/>
      <c r="AG60" s="14"/>
      <c r="AH60" s="14"/>
      <c r="AI60" s="13" t="s">
        <v>23</v>
      </c>
      <c r="AJ60" s="14"/>
      <c r="AK60" s="14"/>
      <c r="AL60" s="14"/>
      <c r="AM60" s="14"/>
      <c r="AN60" s="24"/>
    </row>
    <row r="61" spans="1:40" ht="15" customHeight="1" thickBot="1">
      <c r="A61" s="203"/>
      <c r="B61" s="187"/>
      <c r="C61" s="39" t="s">
        <v>51</v>
      </c>
      <c r="D61" s="85"/>
      <c r="E61" s="23"/>
      <c r="F61" s="14"/>
      <c r="G61" s="14"/>
      <c r="H61" s="14"/>
      <c r="I61" s="14"/>
      <c r="J61" s="14"/>
      <c r="K61" s="14"/>
      <c r="L61" s="14"/>
      <c r="M61" s="24"/>
      <c r="N61" s="23"/>
      <c r="O61" s="14"/>
      <c r="P61" s="14"/>
      <c r="Q61" s="14"/>
      <c r="R61" s="14"/>
      <c r="S61" s="14"/>
      <c r="T61" s="14"/>
      <c r="U61" s="14"/>
      <c r="V61" s="24"/>
      <c r="W61" s="23"/>
      <c r="X61" s="14"/>
      <c r="Y61" s="14"/>
      <c r="Z61" s="14"/>
      <c r="AA61" s="14"/>
      <c r="AB61" s="14"/>
      <c r="AC61" s="14"/>
      <c r="AD61" s="14"/>
      <c r="AE61" s="24"/>
      <c r="AF61" s="45"/>
      <c r="AG61" s="14"/>
      <c r="AH61" s="14"/>
      <c r="AI61" s="13" t="s">
        <v>23</v>
      </c>
      <c r="AJ61" s="14"/>
      <c r="AK61" s="14"/>
      <c r="AL61" s="14"/>
      <c r="AM61" s="14"/>
      <c r="AN61" s="24"/>
    </row>
    <row r="62" spans="1:40" ht="15" customHeight="1" thickBot="1">
      <c r="A62" s="203"/>
      <c r="B62" s="187"/>
      <c r="C62" s="39" t="s">
        <v>52</v>
      </c>
      <c r="D62" s="85"/>
      <c r="E62" s="23"/>
      <c r="F62" s="14"/>
      <c r="G62" s="14"/>
      <c r="H62" s="14"/>
      <c r="I62" s="14"/>
      <c r="J62" s="14"/>
      <c r="K62" s="14"/>
      <c r="L62" s="14"/>
      <c r="M62" s="24"/>
      <c r="N62" s="23"/>
      <c r="O62" s="14"/>
      <c r="P62" s="14"/>
      <c r="Q62" s="14"/>
      <c r="R62" s="14"/>
      <c r="S62" s="14"/>
      <c r="T62" s="14"/>
      <c r="U62" s="14"/>
      <c r="V62" s="24"/>
      <c r="W62" s="23"/>
      <c r="X62" s="14"/>
      <c r="Y62" s="14"/>
      <c r="Z62" s="14"/>
      <c r="AA62" s="14"/>
      <c r="AB62" s="14"/>
      <c r="AC62" s="14"/>
      <c r="AD62" s="14"/>
      <c r="AE62" s="24"/>
      <c r="AF62" s="45"/>
      <c r="AG62" s="14"/>
      <c r="AH62" s="14"/>
      <c r="AI62" s="13" t="s">
        <v>23</v>
      </c>
      <c r="AJ62" s="14"/>
      <c r="AK62" s="14"/>
      <c r="AL62" s="14"/>
      <c r="AM62" s="14"/>
      <c r="AN62" s="24"/>
    </row>
    <row r="63" spans="1:40" ht="15" customHeight="1" thickBot="1">
      <c r="A63" s="203"/>
      <c r="B63" s="187"/>
      <c r="C63" s="40" t="s">
        <v>53</v>
      </c>
      <c r="D63" s="85"/>
      <c r="E63" s="23"/>
      <c r="F63" s="14"/>
      <c r="G63" s="14"/>
      <c r="H63" s="14"/>
      <c r="I63" s="14"/>
      <c r="J63" s="14"/>
      <c r="K63" s="14"/>
      <c r="L63" s="14"/>
      <c r="M63" s="24"/>
      <c r="N63" s="23"/>
      <c r="O63" s="14"/>
      <c r="P63" s="14"/>
      <c r="Q63" s="14"/>
      <c r="R63" s="14"/>
      <c r="S63" s="14"/>
      <c r="T63" s="14"/>
      <c r="U63" s="14"/>
      <c r="V63" s="24"/>
      <c r="W63" s="23"/>
      <c r="X63" s="14"/>
      <c r="Y63" s="14"/>
      <c r="Z63" s="14"/>
      <c r="AA63" s="14"/>
      <c r="AB63" s="14"/>
      <c r="AC63" s="14"/>
      <c r="AD63" s="14"/>
      <c r="AE63" s="24"/>
      <c r="AF63" s="45"/>
      <c r="AG63" s="14"/>
      <c r="AH63" s="14"/>
      <c r="AI63" s="13" t="s">
        <v>23</v>
      </c>
      <c r="AJ63" s="14"/>
      <c r="AK63" s="14"/>
      <c r="AL63" s="14"/>
      <c r="AM63" s="14"/>
      <c r="AN63" s="24"/>
    </row>
    <row r="64" spans="1:40" ht="15" customHeight="1" thickBot="1">
      <c r="A64" s="203"/>
      <c r="B64" s="187"/>
      <c r="C64" s="39" t="s">
        <v>54</v>
      </c>
      <c r="D64" s="85"/>
      <c r="E64" s="23"/>
      <c r="F64" s="14"/>
      <c r="G64" s="14"/>
      <c r="H64" s="14"/>
      <c r="I64" s="14"/>
      <c r="J64" s="14"/>
      <c r="K64" s="14"/>
      <c r="L64" s="14"/>
      <c r="M64" s="24"/>
      <c r="N64" s="23"/>
      <c r="O64" s="14"/>
      <c r="P64" s="14"/>
      <c r="Q64" s="14"/>
      <c r="R64" s="14"/>
      <c r="S64" s="14"/>
      <c r="T64" s="14"/>
      <c r="U64" s="14"/>
      <c r="V64" s="24"/>
      <c r="W64" s="23"/>
      <c r="X64" s="14"/>
      <c r="Y64" s="14"/>
      <c r="Z64" s="14"/>
      <c r="AA64" s="14"/>
      <c r="AB64" s="14"/>
      <c r="AC64" s="14"/>
      <c r="AD64" s="14"/>
      <c r="AE64" s="24"/>
      <c r="AF64" s="45"/>
      <c r="AG64" s="14"/>
      <c r="AH64" s="14"/>
      <c r="AI64" s="14"/>
      <c r="AJ64" s="14"/>
      <c r="AK64" s="14"/>
      <c r="AL64" s="13" t="s">
        <v>23</v>
      </c>
      <c r="AM64" s="14"/>
      <c r="AN64" s="24"/>
    </row>
    <row r="65" spans="1:40" ht="15" customHeight="1" thickBot="1">
      <c r="A65" s="203"/>
      <c r="B65" s="187"/>
      <c r="C65" s="39" t="s">
        <v>55</v>
      </c>
      <c r="D65" s="85"/>
      <c r="E65" s="23"/>
      <c r="F65" s="14"/>
      <c r="G65" s="14"/>
      <c r="H65" s="14"/>
      <c r="I65" s="14"/>
      <c r="J65" s="14"/>
      <c r="K65" s="14"/>
      <c r="L65" s="14"/>
      <c r="M65" s="24"/>
      <c r="N65" s="23"/>
      <c r="O65" s="14"/>
      <c r="P65" s="14"/>
      <c r="Q65" s="14"/>
      <c r="R65" s="14"/>
      <c r="S65" s="14"/>
      <c r="T65" s="14"/>
      <c r="U65" s="14"/>
      <c r="V65" s="24"/>
      <c r="W65" s="23"/>
      <c r="X65" s="14"/>
      <c r="Y65" s="14"/>
      <c r="Z65" s="14"/>
      <c r="AA65" s="14"/>
      <c r="AB65" s="14"/>
      <c r="AC65" s="14"/>
      <c r="AD65" s="14"/>
      <c r="AE65" s="24"/>
      <c r="AF65" s="45"/>
      <c r="AG65" s="14"/>
      <c r="AH65" s="14"/>
      <c r="AI65" s="14"/>
      <c r="AJ65" s="14"/>
      <c r="AK65" s="14"/>
      <c r="AL65" s="13" t="s">
        <v>23</v>
      </c>
      <c r="AM65" s="14"/>
      <c r="AN65" s="24"/>
    </row>
    <row r="66" spans="1:40" ht="15" customHeight="1" thickBot="1">
      <c r="A66" s="203"/>
      <c r="B66" s="187"/>
      <c r="C66" s="36" t="s">
        <v>56</v>
      </c>
      <c r="D66" s="86"/>
      <c r="E66" s="23"/>
      <c r="F66" s="14"/>
      <c r="G66" s="14"/>
      <c r="H66" s="14"/>
      <c r="I66" s="14"/>
      <c r="J66" s="14"/>
      <c r="K66" s="14"/>
      <c r="L66" s="14"/>
      <c r="M66" s="24"/>
      <c r="N66" s="23"/>
      <c r="O66" s="14"/>
      <c r="P66" s="14"/>
      <c r="Q66" s="14"/>
      <c r="R66" s="14"/>
      <c r="S66" s="14"/>
      <c r="T66" s="14"/>
      <c r="U66" s="14"/>
      <c r="V66" s="24"/>
      <c r="W66" s="23"/>
      <c r="X66" s="14"/>
      <c r="Y66" s="14"/>
      <c r="Z66" s="14"/>
      <c r="AA66" s="14"/>
      <c r="AB66" s="14"/>
      <c r="AC66" s="14"/>
      <c r="AD66" s="14"/>
      <c r="AE66" s="24"/>
      <c r="AF66" s="45"/>
      <c r="AG66" s="14"/>
      <c r="AH66" s="14"/>
      <c r="AI66" s="14"/>
      <c r="AJ66" s="14"/>
      <c r="AK66" s="14"/>
      <c r="AL66" s="13" t="s">
        <v>23</v>
      </c>
      <c r="AM66" s="14"/>
      <c r="AN66" s="24"/>
    </row>
    <row r="67" spans="1:40" ht="15" customHeight="1" thickBot="1">
      <c r="A67" s="203"/>
      <c r="B67" s="188"/>
      <c r="C67" s="36" t="s">
        <v>134</v>
      </c>
      <c r="D67" s="86"/>
      <c r="E67" s="23"/>
      <c r="F67" s="14"/>
      <c r="G67" s="14"/>
      <c r="H67" s="14"/>
      <c r="I67" s="14"/>
      <c r="J67" s="14"/>
      <c r="K67" s="14"/>
      <c r="L67" s="14"/>
      <c r="M67" s="24"/>
      <c r="N67" s="23"/>
      <c r="O67" s="14"/>
      <c r="P67" s="14"/>
      <c r="Q67" s="14"/>
      <c r="R67" s="14"/>
      <c r="S67" s="14"/>
      <c r="T67" s="14"/>
      <c r="U67" s="14"/>
      <c r="V67" s="24"/>
      <c r="W67" s="45"/>
      <c r="X67" s="14"/>
      <c r="Y67" s="14"/>
      <c r="Z67" s="14"/>
      <c r="AA67" s="14"/>
      <c r="AB67" s="14"/>
      <c r="AC67" s="14"/>
      <c r="AD67" s="14"/>
      <c r="AE67" s="24"/>
      <c r="AF67" s="45"/>
      <c r="AG67" s="14"/>
      <c r="AH67" s="14"/>
      <c r="AI67" s="14"/>
      <c r="AJ67" s="14"/>
      <c r="AK67" s="14"/>
      <c r="AL67" s="13" t="s">
        <v>23</v>
      </c>
      <c r="AM67" s="14"/>
      <c r="AN67" s="24"/>
    </row>
    <row r="68" spans="1:40" ht="15" customHeight="1" thickBot="1">
      <c r="A68" s="203"/>
      <c r="B68" s="179" t="s">
        <v>94</v>
      </c>
      <c r="C68" s="35" t="s">
        <v>29</v>
      </c>
      <c r="D68" s="78"/>
      <c r="E68" s="23"/>
      <c r="F68" s="14"/>
      <c r="G68" s="14"/>
      <c r="H68" s="14"/>
      <c r="I68" s="14"/>
      <c r="J68" s="14"/>
      <c r="K68" s="14"/>
      <c r="L68" s="14"/>
      <c r="M68" s="24"/>
      <c r="N68" s="23"/>
      <c r="O68" s="14"/>
      <c r="P68" s="14"/>
      <c r="Q68" s="14"/>
      <c r="R68" s="14"/>
      <c r="S68" s="14"/>
      <c r="T68" s="14"/>
      <c r="U68" s="14"/>
      <c r="V68" s="24"/>
      <c r="W68" s="13" t="s">
        <v>23</v>
      </c>
      <c r="X68" s="14"/>
      <c r="Y68" s="14"/>
      <c r="Z68" s="14"/>
      <c r="AA68" s="14"/>
      <c r="AB68" s="14"/>
      <c r="AC68" s="14"/>
      <c r="AD68" s="14"/>
      <c r="AE68" s="24"/>
      <c r="AF68" s="45"/>
      <c r="AG68" s="14"/>
      <c r="AH68" s="14"/>
      <c r="AI68" s="14"/>
      <c r="AJ68" s="14"/>
      <c r="AK68" s="14"/>
      <c r="AL68" s="14"/>
      <c r="AM68" s="14"/>
      <c r="AN68" s="24"/>
    </row>
    <row r="69" spans="1:40" ht="15" customHeight="1" thickBot="1">
      <c r="A69" s="203"/>
      <c r="B69" s="180"/>
      <c r="C69" s="32" t="s">
        <v>30</v>
      </c>
      <c r="D69" s="81"/>
      <c r="E69" s="23"/>
      <c r="F69" s="14"/>
      <c r="G69" s="14"/>
      <c r="H69" s="14"/>
      <c r="I69" s="14"/>
      <c r="J69" s="14"/>
      <c r="K69" s="14"/>
      <c r="L69" s="14"/>
      <c r="M69" s="24"/>
      <c r="N69" s="23"/>
      <c r="O69" s="14"/>
      <c r="P69" s="14"/>
      <c r="Q69" s="14"/>
      <c r="R69" s="14"/>
      <c r="S69" s="14"/>
      <c r="T69" s="13" t="s">
        <v>23</v>
      </c>
      <c r="U69" s="14"/>
      <c r="V69" s="24"/>
      <c r="W69" s="23"/>
      <c r="X69" s="14"/>
      <c r="Y69" s="14"/>
      <c r="Z69" s="14"/>
      <c r="AA69" s="14"/>
      <c r="AB69" s="14"/>
      <c r="AC69" s="14"/>
      <c r="AD69" s="14"/>
      <c r="AE69" s="24"/>
      <c r="AF69" s="45"/>
      <c r="AG69" s="14"/>
      <c r="AH69" s="14"/>
      <c r="AI69" s="14"/>
      <c r="AJ69" s="14"/>
      <c r="AK69" s="14"/>
      <c r="AL69" s="14"/>
      <c r="AM69" s="14"/>
      <c r="AN69" s="24"/>
    </row>
    <row r="70" spans="1:40" ht="17.25" thickBot="1">
      <c r="A70" s="203"/>
      <c r="B70" s="180"/>
      <c r="C70" s="32" t="s">
        <v>31</v>
      </c>
      <c r="D70" s="81"/>
      <c r="E70" s="23"/>
      <c r="F70" s="14"/>
      <c r="G70" s="14"/>
      <c r="H70" s="14"/>
      <c r="I70" s="14"/>
      <c r="J70" s="14"/>
      <c r="K70" s="14"/>
      <c r="L70" s="14"/>
      <c r="M70" s="24"/>
      <c r="N70" s="23"/>
      <c r="O70" s="14"/>
      <c r="P70" s="14"/>
      <c r="Q70" s="14"/>
      <c r="R70" s="14"/>
      <c r="S70" s="14"/>
      <c r="T70" s="14"/>
      <c r="U70" s="14"/>
      <c r="V70" s="24"/>
      <c r="W70" s="23"/>
      <c r="X70" s="14"/>
      <c r="Y70" s="14"/>
      <c r="Z70" s="14"/>
      <c r="AA70" s="14"/>
      <c r="AB70" s="14"/>
      <c r="AC70" s="14"/>
      <c r="AD70" s="14"/>
      <c r="AE70" s="24"/>
      <c r="AF70" s="13" t="s">
        <v>23</v>
      </c>
      <c r="AG70" s="14"/>
      <c r="AH70" s="14"/>
      <c r="AI70" s="14"/>
      <c r="AJ70" s="14"/>
      <c r="AK70" s="14"/>
      <c r="AL70" s="14"/>
      <c r="AM70" s="14"/>
      <c r="AN70" s="24"/>
    </row>
    <row r="71" spans="1:40" ht="15" customHeight="1" thickBot="1">
      <c r="A71" s="203"/>
      <c r="B71" s="181"/>
      <c r="C71" s="30" t="s">
        <v>95</v>
      </c>
      <c r="D71" s="3"/>
      <c r="E71" s="23"/>
      <c r="F71" s="14"/>
      <c r="G71" s="14"/>
      <c r="H71" s="14"/>
      <c r="I71" s="14"/>
      <c r="J71" s="14"/>
      <c r="K71" s="14"/>
      <c r="L71" s="14"/>
      <c r="M71" s="24"/>
      <c r="N71" s="23"/>
      <c r="O71" s="14"/>
      <c r="P71" s="14"/>
      <c r="Q71" s="14"/>
      <c r="R71" s="14"/>
      <c r="S71" s="14"/>
      <c r="T71" s="14"/>
      <c r="U71" s="14"/>
      <c r="V71" s="24"/>
      <c r="W71" s="23"/>
      <c r="X71" s="14"/>
      <c r="Y71" s="14"/>
      <c r="Z71" s="14"/>
      <c r="AA71" s="14"/>
      <c r="AB71" s="14"/>
      <c r="AC71" s="14"/>
      <c r="AD71" s="14"/>
      <c r="AE71" s="24"/>
      <c r="AF71" s="13" t="s">
        <v>23</v>
      </c>
      <c r="AG71" s="14"/>
      <c r="AH71" s="14"/>
      <c r="AI71" s="14"/>
      <c r="AJ71" s="14"/>
      <c r="AK71" s="14"/>
      <c r="AL71" s="14"/>
      <c r="AM71" s="14"/>
      <c r="AN71" s="24"/>
    </row>
    <row r="72" spans="1:40" ht="15" customHeight="1" thickBot="1">
      <c r="A72" s="203"/>
      <c r="B72" s="182" t="s">
        <v>70</v>
      </c>
      <c r="C72" s="33" t="s">
        <v>71</v>
      </c>
      <c r="D72" s="82"/>
      <c r="E72" s="20"/>
      <c r="F72" s="12"/>
      <c r="G72" s="12"/>
      <c r="H72" s="12"/>
      <c r="I72" s="12"/>
      <c r="J72" s="12"/>
      <c r="K72" s="13" t="s">
        <v>23</v>
      </c>
      <c r="L72" s="12"/>
      <c r="M72" s="21"/>
      <c r="N72" s="20"/>
      <c r="O72" s="12"/>
      <c r="P72" s="12"/>
      <c r="Q72" s="13" t="s">
        <v>23</v>
      </c>
      <c r="R72" s="12"/>
      <c r="S72" s="12"/>
      <c r="T72" s="12"/>
      <c r="U72" s="12"/>
      <c r="V72" s="21"/>
      <c r="W72" s="22" t="s">
        <v>23</v>
      </c>
      <c r="X72" s="12"/>
      <c r="Y72" s="12"/>
      <c r="Z72" s="12"/>
      <c r="AA72" s="12"/>
      <c r="AB72" s="12"/>
      <c r="AC72" s="13" t="s">
        <v>23</v>
      </c>
      <c r="AD72" s="12"/>
      <c r="AE72" s="21"/>
      <c r="AF72" s="43"/>
      <c r="AG72" s="12"/>
      <c r="AH72" s="12"/>
      <c r="AI72" s="12"/>
      <c r="AJ72" s="12"/>
      <c r="AK72" s="12"/>
      <c r="AL72" s="12"/>
      <c r="AM72" s="12"/>
      <c r="AN72" s="21"/>
    </row>
    <row r="73" spans="1:40" ht="15" customHeight="1" thickBot="1">
      <c r="A73" s="204"/>
      <c r="B73" s="183"/>
      <c r="C73" s="37" t="s">
        <v>102</v>
      </c>
      <c r="D73" s="87"/>
      <c r="E73" s="25"/>
      <c r="F73" s="26"/>
      <c r="G73" s="26"/>
      <c r="H73" s="26"/>
      <c r="I73" s="26"/>
      <c r="J73" s="26"/>
      <c r="K73" s="26"/>
      <c r="L73" s="26"/>
      <c r="M73" s="28"/>
      <c r="N73" s="25"/>
      <c r="O73" s="26"/>
      <c r="P73" s="26"/>
      <c r="Q73" s="26"/>
      <c r="R73" s="26"/>
      <c r="S73" s="26"/>
      <c r="T73" s="26"/>
      <c r="U73" s="26"/>
      <c r="V73" s="28"/>
      <c r="W73" s="25"/>
      <c r="X73" s="26"/>
      <c r="Y73" s="26"/>
      <c r="Z73" s="26"/>
      <c r="AA73" s="26"/>
      <c r="AB73" s="26"/>
      <c r="AC73" s="26"/>
      <c r="AD73" s="26"/>
      <c r="AE73" s="28"/>
      <c r="AF73" s="46"/>
      <c r="AG73" s="26"/>
      <c r="AH73" s="26"/>
      <c r="AI73" s="27" t="s">
        <v>23</v>
      </c>
      <c r="AJ73" s="26"/>
      <c r="AK73" s="26"/>
      <c r="AL73" s="26"/>
      <c r="AM73" s="26"/>
      <c r="AN73" s="28"/>
    </row>
    <row r="74" spans="1:40" ht="17.25" thickBot="1">
      <c r="A74" s="176" t="s">
        <v>104</v>
      </c>
      <c r="B74" s="177"/>
      <c r="C74" s="178"/>
      <c r="D74" s="74"/>
      <c r="E74" s="54">
        <f>+COUNTIF(E10:E73,"P")</f>
        <v>2</v>
      </c>
      <c r="F74" s="51">
        <f>+COUNTIF(F10:F73,"E")</f>
        <v>0</v>
      </c>
      <c r="G74" s="52">
        <f>+COUNTIF(G10:G73,"REP")</f>
        <v>0</v>
      </c>
      <c r="H74" s="50">
        <f>+COUNTIF(H10:H73,"P")</f>
        <v>3</v>
      </c>
      <c r="I74" s="51">
        <f>+COUNTIF(I10:I73,"E")</f>
        <v>0</v>
      </c>
      <c r="J74" s="52">
        <f>+COUNTIF(J10:J73,"REP")</f>
        <v>0</v>
      </c>
      <c r="K74" s="50">
        <f>+COUNTIF(K10:K73,"P")</f>
        <v>11</v>
      </c>
      <c r="L74" s="51">
        <f>+COUNTIF(L10:L73,"E")</f>
        <v>0</v>
      </c>
      <c r="M74" s="52">
        <f>+COUNTIF(M10:M73,"REP")</f>
        <v>0</v>
      </c>
      <c r="N74" s="54">
        <f>+COUNTIF(N10:N73,"P")</f>
        <v>9</v>
      </c>
      <c r="O74" s="51">
        <f>+COUNTIF(O10:O73,"E")</f>
        <v>0</v>
      </c>
      <c r="P74" s="52">
        <f>+COUNTIF(P10:P73,"REP")</f>
        <v>0</v>
      </c>
      <c r="Q74" s="50">
        <f>+COUNTIF(Q10:Q73,"P")</f>
        <v>14</v>
      </c>
      <c r="R74" s="51">
        <f>+COUNTIF(R10:R73,"E")</f>
        <v>0</v>
      </c>
      <c r="S74" s="52">
        <f>+COUNTIF(S10:S73,"REP")</f>
        <v>0</v>
      </c>
      <c r="T74" s="50">
        <f>+COUNTIF(T10:T73,"P")</f>
        <v>13</v>
      </c>
      <c r="U74" s="51">
        <f>+COUNTIF(U10:U73,"E")</f>
        <v>0</v>
      </c>
      <c r="V74" s="53">
        <f>+COUNTIF(V10:V73,"REP")</f>
        <v>0</v>
      </c>
      <c r="W74" s="54">
        <f>+COUNTIF(W10:W73,"P")</f>
        <v>13</v>
      </c>
      <c r="X74" s="51">
        <f>+COUNTIF(X10:X73,"E")</f>
        <v>0</v>
      </c>
      <c r="Y74" s="52">
        <f>+COUNTIF(Y10:Y73,"REP")</f>
        <v>0</v>
      </c>
      <c r="Z74" s="50">
        <f>+COUNTIF(Z10:Z73,"P")</f>
        <v>9</v>
      </c>
      <c r="AA74" s="51">
        <f>+COUNTIF(AA10:AA73,"E")</f>
        <v>0</v>
      </c>
      <c r="AB74" s="52">
        <f>+COUNTIF(AB10:AB73,"REP")</f>
        <v>0</v>
      </c>
      <c r="AC74" s="50">
        <f>+COUNTIF(AC10:AC73,"P")</f>
        <v>10</v>
      </c>
      <c r="AD74" s="51">
        <f>+COUNTIF(AD10:AD73,"E")</f>
        <v>0</v>
      </c>
      <c r="AE74" s="53">
        <f>+COUNTIF(AE10:AE73,"REP")</f>
        <v>0</v>
      </c>
      <c r="AF74" s="50">
        <f>+COUNTIF(AF10:AF73,"P")</f>
        <v>15</v>
      </c>
      <c r="AG74" s="51">
        <f>+COUNTIF(AG10:AG73,"E")</f>
        <v>0</v>
      </c>
      <c r="AH74" s="52">
        <f>+COUNTIF(AH10:AH73,"REP")</f>
        <v>0</v>
      </c>
      <c r="AI74" s="50">
        <f>+COUNTIF(AI10:AI73,"P")</f>
        <v>10</v>
      </c>
      <c r="AJ74" s="51">
        <f>+COUNTIF(AJ10:AJ73,"E")</f>
        <v>0</v>
      </c>
      <c r="AK74" s="52">
        <f>+COUNTIF(AK10:AK73,"REP")</f>
        <v>0</v>
      </c>
      <c r="AL74" s="50">
        <f>+COUNTIF(AL10:AL73,"P")</f>
        <v>8</v>
      </c>
      <c r="AM74" s="51">
        <f>+COUNTIF(AM10:AM73,"E")</f>
        <v>0</v>
      </c>
      <c r="AN74" s="53">
        <f>+COUNTIF(AN10:AN73,"REP")</f>
        <v>0</v>
      </c>
    </row>
    <row r="75" spans="1:40" ht="17.25" thickBot="1">
      <c r="A75" s="176" t="s">
        <v>57</v>
      </c>
      <c r="B75" s="177"/>
      <c r="C75" s="178"/>
      <c r="D75" s="74"/>
      <c r="E75" s="189">
        <f>+F74/E74+G74</f>
        <v>0</v>
      </c>
      <c r="F75" s="190"/>
      <c r="G75" s="191"/>
      <c r="H75" s="189">
        <f>+I74+J74/H74</f>
        <v>0</v>
      </c>
      <c r="I75" s="190"/>
      <c r="J75" s="191"/>
      <c r="K75" s="189">
        <f>+L74+M74/K74</f>
        <v>0</v>
      </c>
      <c r="L75" s="190"/>
      <c r="M75" s="191"/>
      <c r="N75" s="189">
        <f t="shared" ref="N75" si="0">+O74+P74/N74</f>
        <v>0</v>
      </c>
      <c r="O75" s="190"/>
      <c r="P75" s="190"/>
      <c r="Q75" s="189">
        <f t="shared" ref="Q75" si="1">+R74+S74/Q74</f>
        <v>0</v>
      </c>
      <c r="R75" s="190"/>
      <c r="S75" s="191"/>
      <c r="T75" s="190">
        <f t="shared" ref="T75" si="2">+U74+V74/T74</f>
        <v>0</v>
      </c>
      <c r="U75" s="190"/>
      <c r="V75" s="190"/>
      <c r="W75" s="189">
        <f t="shared" ref="W75" si="3">+X74+Y74/W74</f>
        <v>0</v>
      </c>
      <c r="X75" s="190"/>
      <c r="Y75" s="191"/>
      <c r="Z75" s="190">
        <f t="shared" ref="Z75" si="4">+AA74+AB74/Z74</f>
        <v>0</v>
      </c>
      <c r="AA75" s="190"/>
      <c r="AB75" s="190"/>
      <c r="AC75" s="189">
        <f t="shared" ref="AC75" si="5">+AD74+AE74/AC74</f>
        <v>0</v>
      </c>
      <c r="AD75" s="190"/>
      <c r="AE75" s="191"/>
      <c r="AF75" s="189">
        <f t="shared" ref="AF75" si="6">+AG74+AH74/AF74</f>
        <v>0</v>
      </c>
      <c r="AG75" s="190"/>
      <c r="AH75" s="191"/>
      <c r="AI75" s="190">
        <f t="shared" ref="AI75" si="7">+AJ74+AK74/AI74</f>
        <v>0</v>
      </c>
      <c r="AJ75" s="190"/>
      <c r="AK75" s="190"/>
      <c r="AL75" s="189">
        <f t="shared" ref="AL75" si="8">+AM74+AN74/AL74</f>
        <v>0</v>
      </c>
      <c r="AM75" s="190"/>
      <c r="AN75" s="191"/>
    </row>
    <row r="76" spans="1:40" ht="17.25" thickBot="1">
      <c r="A76" s="111" t="s">
        <v>58</v>
      </c>
      <c r="B76" s="112"/>
      <c r="C76" s="113"/>
      <c r="D76" s="74"/>
      <c r="E76" s="140">
        <f>+E74+H74+K74</f>
        <v>16</v>
      </c>
      <c r="F76" s="140"/>
      <c r="G76" s="140"/>
      <c r="H76" s="137">
        <f>+F74+I74+L74</f>
        <v>0</v>
      </c>
      <c r="I76" s="132"/>
      <c r="J76" s="133"/>
      <c r="K76" s="138">
        <f>G74+J74+M74</f>
        <v>0</v>
      </c>
      <c r="L76" s="138"/>
      <c r="M76" s="138"/>
      <c r="N76" s="139">
        <f>+N74+Q74+T74</f>
        <v>36</v>
      </c>
      <c r="O76" s="140"/>
      <c r="P76" s="141"/>
      <c r="Q76" s="132">
        <f>+O74+R74+U74</f>
        <v>0</v>
      </c>
      <c r="R76" s="132"/>
      <c r="S76" s="132"/>
      <c r="T76" s="142">
        <f>P74+S74+V74</f>
        <v>0</v>
      </c>
      <c r="U76" s="138"/>
      <c r="V76" s="143"/>
      <c r="W76" s="140">
        <f>+W74+Z74+AC74</f>
        <v>32</v>
      </c>
      <c r="X76" s="140"/>
      <c r="Y76" s="140"/>
      <c r="Z76" s="137">
        <f>+X74+AA74+AD74</f>
        <v>0</v>
      </c>
      <c r="AA76" s="132"/>
      <c r="AB76" s="133"/>
      <c r="AC76" s="138">
        <f>Y74+AB74+AE74</f>
        <v>0</v>
      </c>
      <c r="AD76" s="138"/>
      <c r="AE76" s="138"/>
      <c r="AF76" s="139">
        <f>+AF74+AI74+AL74</f>
        <v>33</v>
      </c>
      <c r="AG76" s="140"/>
      <c r="AH76" s="141"/>
      <c r="AI76" s="132">
        <f>+AG74+AJ74+AM74</f>
        <v>0</v>
      </c>
      <c r="AJ76" s="132"/>
      <c r="AK76" s="132"/>
      <c r="AL76" s="142">
        <f>AH74+AK74+AN74</f>
        <v>0</v>
      </c>
      <c r="AM76" s="138"/>
      <c r="AN76" s="143"/>
    </row>
    <row r="77" spans="1:40" ht="17.25" thickBot="1">
      <c r="A77" s="114"/>
      <c r="B77" s="115"/>
      <c r="C77" s="116"/>
      <c r="D77" s="75"/>
      <c r="E77" s="110">
        <f>+(H76+K76)/E76</f>
        <v>0</v>
      </c>
      <c r="F77" s="108"/>
      <c r="G77" s="108"/>
      <c r="H77" s="108"/>
      <c r="I77" s="108"/>
      <c r="J77" s="108"/>
      <c r="K77" s="108"/>
      <c r="L77" s="108"/>
      <c r="M77" s="109"/>
      <c r="N77" s="108">
        <f>+(Q76+T76)/N76</f>
        <v>0</v>
      </c>
      <c r="O77" s="108"/>
      <c r="P77" s="108"/>
      <c r="Q77" s="108"/>
      <c r="R77" s="108"/>
      <c r="S77" s="108"/>
      <c r="T77" s="108"/>
      <c r="U77" s="108"/>
      <c r="V77" s="109"/>
      <c r="W77" s="110">
        <f>+(Z76+AC76)/W76</f>
        <v>0</v>
      </c>
      <c r="X77" s="108"/>
      <c r="Y77" s="108"/>
      <c r="Z77" s="108"/>
      <c r="AA77" s="108"/>
      <c r="AB77" s="108"/>
      <c r="AC77" s="108"/>
      <c r="AD77" s="108"/>
      <c r="AE77" s="109"/>
      <c r="AF77" s="108">
        <f>+(AI76+AL76)/AF76</f>
        <v>0</v>
      </c>
      <c r="AG77" s="108"/>
      <c r="AH77" s="108"/>
      <c r="AI77" s="108"/>
      <c r="AJ77" s="108"/>
      <c r="AK77" s="108"/>
      <c r="AL77" s="108"/>
      <c r="AM77" s="108"/>
      <c r="AN77" s="109"/>
    </row>
    <row r="78" spans="1:40" ht="17.25" thickBot="1">
      <c r="A78" s="111" t="s">
        <v>127</v>
      </c>
      <c r="B78" s="112"/>
      <c r="C78" s="113"/>
      <c r="D78" s="75"/>
      <c r="E78" s="139">
        <f>E76+N76+W76+AF76</f>
        <v>117</v>
      </c>
      <c r="F78" s="140"/>
      <c r="G78" s="140"/>
      <c r="H78" s="140"/>
      <c r="I78" s="140"/>
      <c r="J78" s="140"/>
      <c r="K78" s="140"/>
      <c r="L78" s="140"/>
      <c r="M78" s="140"/>
      <c r="N78" s="140"/>
      <c r="O78" s="140"/>
      <c r="P78" s="140"/>
      <c r="Q78" s="140"/>
      <c r="R78" s="140"/>
      <c r="S78" s="140"/>
      <c r="T78" s="140"/>
      <c r="U78" s="140"/>
      <c r="V78" s="141"/>
      <c r="W78" s="132">
        <f>H76+K76+Q76+T76+Z76+AC76+AI76+AL76</f>
        <v>0</v>
      </c>
      <c r="X78" s="132"/>
      <c r="Y78" s="132"/>
      <c r="Z78" s="132"/>
      <c r="AA78" s="132"/>
      <c r="AB78" s="132"/>
      <c r="AC78" s="132"/>
      <c r="AD78" s="132"/>
      <c r="AE78" s="132"/>
      <c r="AF78" s="132"/>
      <c r="AG78" s="132"/>
      <c r="AH78" s="132"/>
      <c r="AI78" s="132"/>
      <c r="AJ78" s="132"/>
      <c r="AK78" s="132"/>
      <c r="AL78" s="132"/>
      <c r="AM78" s="132"/>
      <c r="AN78" s="133"/>
    </row>
    <row r="79" spans="1:40" ht="17.25" thickBot="1">
      <c r="A79" s="176" t="s">
        <v>111</v>
      </c>
      <c r="B79" s="177"/>
      <c r="C79" s="178"/>
      <c r="D79" s="88"/>
      <c r="E79" s="134">
        <f>W78/E78</f>
        <v>0</v>
      </c>
      <c r="F79" s="135"/>
      <c r="G79" s="135"/>
      <c r="H79" s="135"/>
      <c r="I79" s="135"/>
      <c r="J79" s="135"/>
      <c r="K79" s="135"/>
      <c r="L79" s="135"/>
      <c r="M79" s="135"/>
      <c r="N79" s="135"/>
      <c r="O79" s="135"/>
      <c r="P79" s="135"/>
      <c r="Q79" s="135"/>
      <c r="R79" s="135"/>
      <c r="S79" s="135"/>
      <c r="T79" s="135"/>
      <c r="U79" s="135"/>
      <c r="V79" s="135"/>
      <c r="W79" s="135"/>
      <c r="X79" s="135"/>
      <c r="Y79" s="135"/>
      <c r="Z79" s="135"/>
      <c r="AA79" s="135"/>
      <c r="AB79" s="135"/>
      <c r="AC79" s="135"/>
      <c r="AD79" s="135"/>
      <c r="AE79" s="135"/>
      <c r="AF79" s="135"/>
      <c r="AG79" s="135"/>
      <c r="AH79" s="135"/>
      <c r="AI79" s="135"/>
      <c r="AJ79" s="135"/>
      <c r="AK79" s="135"/>
      <c r="AL79" s="135"/>
      <c r="AM79" s="135"/>
      <c r="AN79" s="136"/>
    </row>
    <row r="80" spans="1:40" ht="11.25" customHeight="1" thickBot="1">
      <c r="B80" s="4"/>
      <c r="C80" s="4"/>
      <c r="D80" s="4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</row>
    <row r="81" spans="1:40" ht="20.25" customHeight="1" thickBot="1">
      <c r="A81" s="118" t="s">
        <v>112</v>
      </c>
      <c r="B81" s="118" t="s">
        <v>105</v>
      </c>
      <c r="C81" s="118" t="s">
        <v>106</v>
      </c>
      <c r="D81" s="102"/>
      <c r="E81" s="160" t="s">
        <v>107</v>
      </c>
      <c r="F81" s="161"/>
      <c r="G81" s="161"/>
      <c r="H81" s="161"/>
      <c r="I81" s="161"/>
      <c r="J81" s="161"/>
      <c r="K81" s="161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2"/>
      <c r="W81" s="89"/>
      <c r="X81" s="89"/>
      <c r="Y81" s="89"/>
      <c r="Z81" s="163" t="s">
        <v>108</v>
      </c>
      <c r="AA81" s="163"/>
      <c r="AB81" s="163"/>
      <c r="AC81" s="163"/>
      <c r="AD81" s="163"/>
      <c r="AE81" s="163"/>
      <c r="AF81" s="163"/>
      <c r="AG81" s="163"/>
      <c r="AH81" s="163"/>
      <c r="AI81" s="163"/>
      <c r="AJ81" s="163"/>
      <c r="AK81" s="163"/>
      <c r="AL81" s="163"/>
      <c r="AM81" s="163"/>
      <c r="AN81" s="163"/>
    </row>
    <row r="82" spans="1:40" ht="39.75" customHeight="1" thickBot="1">
      <c r="A82" s="119"/>
      <c r="B82" s="119"/>
      <c r="C82" s="119"/>
      <c r="D82" s="103"/>
      <c r="E82" s="120" t="s">
        <v>139</v>
      </c>
      <c r="F82" s="121"/>
      <c r="G82" s="121"/>
      <c r="H82" s="121"/>
      <c r="I82" s="122"/>
      <c r="J82" s="123" t="s">
        <v>110</v>
      </c>
      <c r="K82" s="123"/>
      <c r="L82" s="123"/>
      <c r="M82" s="124"/>
      <c r="N82" s="120" t="s">
        <v>140</v>
      </c>
      <c r="O82" s="121"/>
      <c r="P82" s="121"/>
      <c r="Q82" s="121"/>
      <c r="R82" s="122"/>
      <c r="S82" s="131" t="s">
        <v>110</v>
      </c>
      <c r="T82" s="123"/>
      <c r="U82" s="123"/>
      <c r="V82" s="124"/>
      <c r="W82" s="90"/>
      <c r="X82" s="90"/>
      <c r="Y82" s="90"/>
      <c r="Z82" s="104"/>
      <c r="AA82" s="104"/>
      <c r="AB82" s="104"/>
      <c r="AC82" s="104"/>
      <c r="AD82" s="104"/>
      <c r="AE82" s="104"/>
      <c r="AF82" s="104"/>
      <c r="AG82" s="104"/>
      <c r="AH82" s="104"/>
      <c r="AI82" s="104"/>
      <c r="AJ82" s="104"/>
      <c r="AK82" s="104"/>
      <c r="AL82" s="104"/>
      <c r="AM82" s="104"/>
      <c r="AN82" s="104"/>
    </row>
    <row r="83" spans="1:40" ht="17.25" customHeight="1" thickBot="1">
      <c r="A83" s="117" t="s">
        <v>123</v>
      </c>
      <c r="B83" s="167" t="s">
        <v>137</v>
      </c>
      <c r="C83" s="97" t="s">
        <v>109</v>
      </c>
      <c r="D83" s="98"/>
      <c r="E83" s="125">
        <f>E76+N76</f>
        <v>52</v>
      </c>
      <c r="F83" s="126"/>
      <c r="G83" s="126"/>
      <c r="H83" s="126"/>
      <c r="I83" s="126"/>
      <c r="J83" s="125">
        <f>H76+K76+Q76+T76</f>
        <v>0</v>
      </c>
      <c r="K83" s="126"/>
      <c r="L83" s="126"/>
      <c r="M83" s="127"/>
      <c r="N83" s="128">
        <f>W76+AF76</f>
        <v>65</v>
      </c>
      <c r="O83" s="129"/>
      <c r="P83" s="129"/>
      <c r="Q83" s="129"/>
      <c r="R83" s="130"/>
      <c r="S83" s="129">
        <f>Z76+AC76+AI76+AL76</f>
        <v>0</v>
      </c>
      <c r="T83" s="129"/>
      <c r="U83" s="129"/>
      <c r="V83" s="130"/>
      <c r="W83" s="1"/>
      <c r="X83" s="1"/>
      <c r="Y83" s="1"/>
      <c r="Z83" s="104"/>
      <c r="AA83" s="104"/>
      <c r="AB83" s="104"/>
      <c r="AC83" s="104"/>
      <c r="AD83" s="104"/>
      <c r="AE83" s="104"/>
      <c r="AF83" s="104"/>
      <c r="AG83" s="104"/>
      <c r="AH83" s="104"/>
      <c r="AI83" s="104"/>
      <c r="AJ83" s="104"/>
      <c r="AK83" s="104"/>
      <c r="AL83" s="104"/>
      <c r="AM83" s="104"/>
      <c r="AN83" s="104"/>
    </row>
    <row r="84" spans="1:40" ht="17.25" thickBot="1">
      <c r="A84" s="117"/>
      <c r="B84" s="168"/>
      <c r="C84" s="99" t="s">
        <v>138</v>
      </c>
      <c r="D84" s="100"/>
      <c r="E84" s="164">
        <f>J83/E83</f>
        <v>0</v>
      </c>
      <c r="F84" s="165"/>
      <c r="G84" s="165"/>
      <c r="H84" s="165"/>
      <c r="I84" s="165"/>
      <c r="J84" s="165"/>
      <c r="K84" s="165"/>
      <c r="L84" s="165"/>
      <c r="M84" s="166"/>
      <c r="N84" s="154">
        <f>S83/N83</f>
        <v>0</v>
      </c>
      <c r="O84" s="155"/>
      <c r="P84" s="155"/>
      <c r="Q84" s="155"/>
      <c r="R84" s="155"/>
      <c r="S84" s="155"/>
      <c r="T84" s="155"/>
      <c r="U84" s="155"/>
      <c r="V84" s="156"/>
      <c r="W84" s="1"/>
      <c r="X84" s="1"/>
      <c r="Y84" s="1"/>
      <c r="Z84" s="104"/>
      <c r="AA84" s="104"/>
      <c r="AB84" s="104"/>
      <c r="AC84" s="104"/>
      <c r="AD84" s="104"/>
      <c r="AE84" s="104"/>
      <c r="AF84" s="104"/>
      <c r="AG84" s="104"/>
      <c r="AH84" s="104"/>
      <c r="AI84" s="104"/>
      <c r="AJ84" s="104"/>
      <c r="AK84" s="104"/>
      <c r="AL84" s="104"/>
      <c r="AM84" s="104"/>
      <c r="AN84" s="104"/>
    </row>
    <row r="85" spans="1:40" ht="17.25" thickBot="1">
      <c r="A85" s="117"/>
      <c r="B85" s="169"/>
      <c r="C85" s="101" t="s">
        <v>136</v>
      </c>
      <c r="D85" s="100"/>
      <c r="E85" s="157" t="s">
        <v>135</v>
      </c>
      <c r="F85" s="158"/>
      <c r="G85" s="158"/>
      <c r="H85" s="158"/>
      <c r="I85" s="158"/>
      <c r="J85" s="158"/>
      <c r="K85" s="158"/>
      <c r="L85" s="158"/>
      <c r="M85" s="159"/>
      <c r="N85" s="157" t="s">
        <v>135</v>
      </c>
      <c r="O85" s="158"/>
      <c r="P85" s="158"/>
      <c r="Q85" s="158"/>
      <c r="R85" s="158"/>
      <c r="S85" s="158"/>
      <c r="T85" s="158"/>
      <c r="U85" s="158"/>
      <c r="V85" s="159"/>
      <c r="W85" s="1"/>
      <c r="X85" s="1"/>
      <c r="Y85" s="1"/>
      <c r="Z85" s="104"/>
      <c r="AA85" s="104"/>
      <c r="AB85" s="104"/>
      <c r="AC85" s="104"/>
      <c r="AD85" s="104"/>
      <c r="AE85" s="104"/>
      <c r="AF85" s="104"/>
      <c r="AG85" s="104"/>
      <c r="AH85" s="104"/>
      <c r="AI85" s="104"/>
      <c r="AJ85" s="104"/>
      <c r="AK85" s="104"/>
      <c r="AL85" s="104"/>
      <c r="AM85" s="104"/>
      <c r="AN85" s="104"/>
    </row>
    <row r="86" spans="1:40" ht="9.75" customHeight="1" thickBot="1">
      <c r="A86" s="150"/>
      <c r="B86" s="150"/>
      <c r="C86" s="150"/>
      <c r="D86" s="150"/>
      <c r="E86" s="150"/>
      <c r="F86" s="150"/>
      <c r="G86" s="150"/>
      <c r="H86" s="150"/>
      <c r="I86" s="150"/>
      <c r="J86" s="150"/>
      <c r="K86" s="150"/>
      <c r="L86" s="150"/>
      <c r="M86" s="150"/>
      <c r="N86" s="150"/>
      <c r="O86" s="150"/>
      <c r="P86" s="150"/>
      <c r="Q86" s="150"/>
      <c r="R86" s="150"/>
      <c r="S86" s="150"/>
      <c r="T86" s="150"/>
      <c r="U86" s="150"/>
      <c r="V86" s="150"/>
      <c r="W86" s="150"/>
      <c r="X86" s="150"/>
      <c r="Y86" s="150"/>
      <c r="Z86" s="104"/>
      <c r="AA86" s="104"/>
      <c r="AB86" s="104"/>
      <c r="AC86" s="104"/>
      <c r="AD86" s="104"/>
      <c r="AE86" s="104"/>
      <c r="AF86" s="104"/>
      <c r="AG86" s="104"/>
      <c r="AH86" s="104"/>
      <c r="AI86" s="104"/>
      <c r="AJ86" s="104"/>
      <c r="AK86" s="104"/>
      <c r="AL86" s="104"/>
      <c r="AM86" s="104"/>
      <c r="AN86" s="104"/>
    </row>
    <row r="87" spans="1:40" ht="33.75" customHeight="1" thickBot="1">
      <c r="A87" s="59"/>
      <c r="B87" s="60" t="s">
        <v>113</v>
      </c>
      <c r="C87" s="61" t="s">
        <v>114</v>
      </c>
      <c r="D87" s="61"/>
      <c r="E87" s="151" t="s">
        <v>119</v>
      </c>
      <c r="F87" s="152"/>
      <c r="G87" s="152"/>
      <c r="H87" s="152"/>
      <c r="I87" s="152"/>
      <c r="J87" s="152"/>
      <c r="K87" s="152"/>
      <c r="L87" s="152"/>
      <c r="M87" s="153"/>
      <c r="N87" s="170" t="s">
        <v>115</v>
      </c>
      <c r="O87" s="171"/>
      <c r="P87" s="171"/>
      <c r="Q87" s="171"/>
      <c r="R87" s="171"/>
      <c r="S87" s="171"/>
      <c r="T87" s="171"/>
      <c r="U87" s="171"/>
      <c r="V87" s="172"/>
      <c r="W87" s="92"/>
      <c r="X87" s="92"/>
      <c r="Y87" s="92"/>
      <c r="Z87" s="104"/>
      <c r="AA87" s="104"/>
      <c r="AB87" s="104"/>
      <c r="AC87" s="104"/>
      <c r="AD87" s="104"/>
      <c r="AE87" s="104"/>
      <c r="AF87" s="104"/>
      <c r="AG87" s="104"/>
      <c r="AH87" s="104"/>
      <c r="AI87" s="104"/>
      <c r="AJ87" s="104"/>
      <c r="AK87" s="104"/>
      <c r="AL87" s="104"/>
      <c r="AM87" s="104"/>
      <c r="AN87" s="104"/>
    </row>
    <row r="88" spans="1:40" ht="17.25" thickBot="1">
      <c r="A88" s="62" t="s">
        <v>117</v>
      </c>
      <c r="B88" s="10" t="s">
        <v>120</v>
      </c>
      <c r="C88" s="5" t="s">
        <v>121</v>
      </c>
      <c r="D88" s="5"/>
      <c r="E88" s="144" t="s">
        <v>122</v>
      </c>
      <c r="F88" s="145"/>
      <c r="G88" s="145"/>
      <c r="H88" s="145"/>
      <c r="I88" s="145"/>
      <c r="J88" s="145"/>
      <c r="K88" s="145"/>
      <c r="L88" s="145"/>
      <c r="M88" s="146"/>
      <c r="N88" s="173"/>
      <c r="O88" s="174"/>
      <c r="P88" s="174"/>
      <c r="Q88" s="174"/>
      <c r="R88" s="174"/>
      <c r="S88" s="174"/>
      <c r="T88" s="174"/>
      <c r="U88" s="174"/>
      <c r="V88" s="175"/>
      <c r="W88" s="91"/>
      <c r="X88" s="91"/>
      <c r="Y88" s="91"/>
      <c r="Z88" s="104"/>
      <c r="AA88" s="104"/>
      <c r="AB88" s="104"/>
      <c r="AC88" s="104"/>
      <c r="AD88" s="104"/>
      <c r="AE88" s="104"/>
      <c r="AF88" s="104"/>
      <c r="AG88" s="104"/>
      <c r="AH88" s="104"/>
      <c r="AI88" s="104"/>
      <c r="AJ88" s="104"/>
      <c r="AK88" s="104"/>
      <c r="AL88" s="104"/>
      <c r="AM88" s="104"/>
      <c r="AN88" s="104"/>
    </row>
    <row r="89" spans="1:40" ht="17.25" thickBot="1">
      <c r="A89" s="62" t="s">
        <v>116</v>
      </c>
      <c r="B89" s="10" t="s">
        <v>128</v>
      </c>
      <c r="C89" s="5" t="s">
        <v>129</v>
      </c>
      <c r="D89" s="5"/>
      <c r="E89" s="144" t="s">
        <v>122</v>
      </c>
      <c r="F89" s="145"/>
      <c r="G89" s="145"/>
      <c r="H89" s="145"/>
      <c r="I89" s="145"/>
      <c r="J89" s="145"/>
      <c r="K89" s="145"/>
      <c r="L89" s="145"/>
      <c r="M89" s="146"/>
      <c r="N89" s="173"/>
      <c r="O89" s="174"/>
      <c r="P89" s="174"/>
      <c r="Q89" s="174"/>
      <c r="R89" s="174"/>
      <c r="S89" s="174"/>
      <c r="T89" s="174"/>
      <c r="U89" s="174"/>
      <c r="V89" s="175"/>
      <c r="W89" s="91"/>
      <c r="X89" s="91"/>
      <c r="Y89" s="91"/>
      <c r="Z89" s="104"/>
      <c r="AA89" s="104"/>
      <c r="AB89" s="104"/>
      <c r="AC89" s="104"/>
      <c r="AD89" s="104"/>
      <c r="AE89" s="104"/>
      <c r="AF89" s="104"/>
      <c r="AG89" s="104"/>
      <c r="AH89" s="104"/>
      <c r="AI89" s="104"/>
      <c r="AJ89" s="104"/>
      <c r="AK89" s="104"/>
      <c r="AL89" s="104"/>
      <c r="AM89" s="104"/>
      <c r="AN89" s="104"/>
    </row>
    <row r="90" spans="1:40" ht="17.25" thickBot="1">
      <c r="A90" s="63" t="s">
        <v>118</v>
      </c>
      <c r="B90" s="10"/>
      <c r="C90" s="58"/>
      <c r="D90" s="58"/>
      <c r="E90" s="147"/>
      <c r="F90" s="148"/>
      <c r="G90" s="148"/>
      <c r="H90" s="148"/>
      <c r="I90" s="148"/>
      <c r="J90" s="148"/>
      <c r="K90" s="148"/>
      <c r="L90" s="148"/>
      <c r="M90" s="149"/>
      <c r="N90" s="173"/>
      <c r="O90" s="174"/>
      <c r="P90" s="174"/>
      <c r="Q90" s="174"/>
      <c r="R90" s="174"/>
      <c r="S90" s="174"/>
      <c r="T90" s="174"/>
      <c r="U90" s="174"/>
      <c r="V90" s="175"/>
      <c r="W90" s="91"/>
      <c r="X90" s="91"/>
      <c r="Y90" s="91"/>
      <c r="Z90" s="104"/>
      <c r="AA90" s="104"/>
      <c r="AB90" s="104"/>
      <c r="AC90" s="104"/>
      <c r="AD90" s="104"/>
      <c r="AE90" s="104"/>
      <c r="AF90" s="104"/>
      <c r="AG90" s="104"/>
      <c r="AH90" s="104"/>
      <c r="AI90" s="104"/>
      <c r="AJ90" s="104"/>
      <c r="AK90" s="104"/>
      <c r="AL90" s="104"/>
      <c r="AM90" s="104"/>
      <c r="AN90" s="104"/>
    </row>
    <row r="91" spans="1:40">
      <c r="A91" s="2"/>
      <c r="N91" s="57"/>
      <c r="O91" s="57"/>
      <c r="P91" s="57"/>
      <c r="Q91" s="57"/>
      <c r="R91" s="57"/>
      <c r="S91" s="57"/>
      <c r="T91" s="57"/>
      <c r="Z91" s="104"/>
      <c r="AA91" s="104"/>
      <c r="AB91" s="104"/>
      <c r="AC91" s="104"/>
      <c r="AD91" s="104"/>
      <c r="AE91" s="104"/>
      <c r="AF91" s="104"/>
      <c r="AG91" s="104"/>
      <c r="AH91" s="104"/>
      <c r="AI91" s="104"/>
      <c r="AJ91" s="104"/>
      <c r="AK91" s="104"/>
      <c r="AL91" s="104"/>
      <c r="AM91" s="104"/>
      <c r="AN91" s="104"/>
    </row>
    <row r="92" spans="1:40" ht="22.5" customHeight="1">
      <c r="A92" s="2"/>
      <c r="N92" s="57"/>
      <c r="O92" s="57"/>
      <c r="P92" s="57"/>
      <c r="Q92" s="57"/>
      <c r="R92" s="57"/>
      <c r="S92" s="57"/>
      <c r="T92" s="57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104"/>
      <c r="AM92" s="104"/>
      <c r="AN92" s="104"/>
    </row>
    <row r="93" spans="1:40">
      <c r="E93" s="104"/>
      <c r="F93" s="104"/>
      <c r="G93" s="104"/>
      <c r="H93" s="104"/>
      <c r="I93" s="104"/>
      <c r="J93" s="104"/>
      <c r="K93" s="104"/>
      <c r="L93" s="104"/>
      <c r="M93" s="104"/>
      <c r="N93" s="104"/>
      <c r="O93" s="104"/>
      <c r="P93" s="104"/>
      <c r="Q93" s="104"/>
      <c r="R93" s="104"/>
      <c r="S93" s="104"/>
      <c r="T93" s="104"/>
      <c r="U93" s="104"/>
      <c r="V93" s="104"/>
      <c r="W93" s="104"/>
      <c r="X93" s="104"/>
      <c r="Y93" s="104"/>
      <c r="Z93" s="104"/>
      <c r="AA93" s="104"/>
      <c r="AB93" s="104"/>
      <c r="AC93" s="104"/>
      <c r="AD93" s="104"/>
      <c r="AE93" s="104"/>
      <c r="AF93" s="104"/>
      <c r="AG93" s="104"/>
      <c r="AH93" s="104"/>
      <c r="AI93" s="104"/>
      <c r="AJ93" s="104"/>
      <c r="AK93" s="104"/>
      <c r="AL93" s="104"/>
      <c r="AM93" s="104"/>
      <c r="AN93" s="104"/>
    </row>
    <row r="94" spans="1:40">
      <c r="B94" s="104"/>
      <c r="C94" s="104"/>
      <c r="D94" s="4"/>
    </row>
    <row r="95" spans="1:40">
      <c r="B95" s="104"/>
      <c r="C95" s="104"/>
      <c r="D95" s="4"/>
      <c r="E95" s="49"/>
    </row>
    <row r="96" spans="1:40">
      <c r="B96" s="104"/>
      <c r="C96" s="104"/>
      <c r="D96" s="4"/>
    </row>
  </sheetData>
  <mergeCells count="111">
    <mergeCell ref="AF8:AH8"/>
    <mergeCell ref="AI8:AK8"/>
    <mergeCell ref="AL8:AN8"/>
    <mergeCell ref="Z8:AB8"/>
    <mergeCell ref="B72:B73"/>
    <mergeCell ref="A40:A73"/>
    <mergeCell ref="B7:AN7"/>
    <mergeCell ref="B6:AN6"/>
    <mergeCell ref="B5:AN5"/>
    <mergeCell ref="E8:G8"/>
    <mergeCell ref="B15:B21"/>
    <mergeCell ref="A10:A27"/>
    <mergeCell ref="A28:A31"/>
    <mergeCell ref="A32:A36"/>
    <mergeCell ref="H8:J8"/>
    <mergeCell ref="K8:M8"/>
    <mergeCell ref="N8:P8"/>
    <mergeCell ref="Q8:S8"/>
    <mergeCell ref="B95:C95"/>
    <mergeCell ref="N90:V90"/>
    <mergeCell ref="B40:B67"/>
    <mergeCell ref="E77:M77"/>
    <mergeCell ref="N77:V77"/>
    <mergeCell ref="H75:J75"/>
    <mergeCell ref="K75:M75"/>
    <mergeCell ref="AF75:AH75"/>
    <mergeCell ref="AI75:AK75"/>
    <mergeCell ref="E76:G76"/>
    <mergeCell ref="H76:J76"/>
    <mergeCell ref="K76:M76"/>
    <mergeCell ref="N76:P76"/>
    <mergeCell ref="Q76:S76"/>
    <mergeCell ref="T76:V76"/>
    <mergeCell ref="W76:Y76"/>
    <mergeCell ref="Q75:S75"/>
    <mergeCell ref="T75:V75"/>
    <mergeCell ref="W75:Y75"/>
    <mergeCell ref="Z75:AB75"/>
    <mergeCell ref="AC75:AE75"/>
    <mergeCell ref="E75:G75"/>
    <mergeCell ref="N75:P75"/>
    <mergeCell ref="Z81:AN81"/>
    <mergeCell ref="E84:M84"/>
    <mergeCell ref="E85:M85"/>
    <mergeCell ref="B83:B85"/>
    <mergeCell ref="N87:V87"/>
    <mergeCell ref="N88:V88"/>
    <mergeCell ref="N89:V89"/>
    <mergeCell ref="A74:C74"/>
    <mergeCell ref="A75:C75"/>
    <mergeCell ref="A79:C79"/>
    <mergeCell ref="A78:C78"/>
    <mergeCell ref="E78:V78"/>
    <mergeCell ref="AL75:AN75"/>
    <mergeCell ref="W78:AN78"/>
    <mergeCell ref="E79:AN79"/>
    <mergeCell ref="Z76:AB76"/>
    <mergeCell ref="AC76:AE76"/>
    <mergeCell ref="AF76:AH76"/>
    <mergeCell ref="AI76:AK76"/>
    <mergeCell ref="AL76:AN76"/>
    <mergeCell ref="B96:C96"/>
    <mergeCell ref="Z82:AN92"/>
    <mergeCell ref="E88:M88"/>
    <mergeCell ref="E89:M89"/>
    <mergeCell ref="E90:M90"/>
    <mergeCell ref="A86:Y86"/>
    <mergeCell ref="B94:C94"/>
    <mergeCell ref="C81:C82"/>
    <mergeCell ref="B81:B82"/>
    <mergeCell ref="E87:M87"/>
    <mergeCell ref="E93:S93"/>
    <mergeCell ref="T93:AE93"/>
    <mergeCell ref="AF93:AN93"/>
    <mergeCell ref="S83:V83"/>
    <mergeCell ref="N84:V84"/>
    <mergeCell ref="N85:V85"/>
    <mergeCell ref="E81:V81"/>
    <mergeCell ref="A83:A85"/>
    <mergeCell ref="A81:A82"/>
    <mergeCell ref="E82:I82"/>
    <mergeCell ref="J82:M82"/>
    <mergeCell ref="E83:I83"/>
    <mergeCell ref="J83:M83"/>
    <mergeCell ref="N82:R82"/>
    <mergeCell ref="N83:R83"/>
    <mergeCell ref="S82:V82"/>
    <mergeCell ref="A1:A4"/>
    <mergeCell ref="B1:AA2"/>
    <mergeCell ref="B3:AA3"/>
    <mergeCell ref="B4:AA4"/>
    <mergeCell ref="AB4:AN4"/>
    <mergeCell ref="AB3:AN3"/>
    <mergeCell ref="AB2:AN2"/>
    <mergeCell ref="AB1:AN1"/>
    <mergeCell ref="AF77:AN77"/>
    <mergeCell ref="W77:AE77"/>
    <mergeCell ref="A76:C77"/>
    <mergeCell ref="B68:B71"/>
    <mergeCell ref="B34:B35"/>
    <mergeCell ref="B32:B33"/>
    <mergeCell ref="T8:V8"/>
    <mergeCell ref="W8:Y8"/>
    <mergeCell ref="AC8:AE8"/>
    <mergeCell ref="B10:B14"/>
    <mergeCell ref="A8:C8"/>
    <mergeCell ref="B38:B39"/>
    <mergeCell ref="B23:B25"/>
    <mergeCell ref="B28:B29"/>
    <mergeCell ref="B30:B31"/>
    <mergeCell ref="A37:A39"/>
  </mergeCells>
  <conditionalFormatting sqref="E9:AN9">
    <cfRule type="cellIs" dxfId="2" priority="1" operator="equal">
      <formula>"E"</formula>
    </cfRule>
    <cfRule type="cellIs" dxfId="1" priority="2" operator="equal">
      <formula>"P"</formula>
    </cfRule>
    <cfRule type="cellIs" dxfId="0" priority="3" operator="equal">
      <formula>"P"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Talento Humano Isabu</dc:creator>
  <cp:lastModifiedBy>DANILO VANEGAS</cp:lastModifiedBy>
  <dcterms:created xsi:type="dcterms:W3CDTF">2025-12-10T16:50:33Z</dcterms:created>
  <dcterms:modified xsi:type="dcterms:W3CDTF">2026-01-29T21:05:59Z</dcterms:modified>
</cp:coreProperties>
</file>