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erios\Desktop\ISABU\DATOS P EDINSON\2. IMPLEMENTACIÓN DEL SISTEMA GESTION DE RIESGOS\2026\4.MAPAS DE RIESGOS 2026\2.MAPAS DE RIESGOS\2.SARLAFT\"/>
    </mc:Choice>
  </mc:AlternateContent>
  <xr:revisionPtr revIDLastSave="0" documentId="8_{01623C5F-9033-43A1-88D2-6F284DD4D4C8}" xr6:coauthVersionLast="47" xr6:coauthVersionMax="47" xr10:uidLastSave="{00000000-0000-0000-0000-000000000000}"/>
  <bookViews>
    <workbookView xWindow="30" yWindow="750" windowWidth="20460" windowHeight="10770" xr2:uid="{901ACFED-F861-41FC-BB26-33833A89431B}"/>
  </bookViews>
  <sheets>
    <sheet name="6. Mapa Riesgos SARLAFT" sheetId="1" r:id="rId1"/>
  </sheets>
  <externalReferences>
    <externalReference r:id="rId2"/>
  </externalReferences>
  <definedNames>
    <definedName name="_xlnm._FilterDatabase" localSheetId="0" hidden="1">'6. Mapa Riesgos SARLAFT'!$A$1:$AI$8</definedName>
    <definedName name="Acción">#REF!</definedName>
    <definedName name="_xlnm.Print_Area" localSheetId="0">'6. Mapa Riesgos SARLAFT'!$A$1:$AI$7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SARLAFT'!$4:$7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0" i="1" l="1"/>
  <c r="W10" i="1"/>
  <c r="V10" i="1"/>
  <c r="U10" i="1"/>
  <c r="T10" i="1"/>
  <c r="S10" i="1"/>
  <c r="R10" i="1"/>
  <c r="Q10" i="1"/>
  <c r="P10" i="1"/>
  <c r="O10"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<sst xmlns="http://schemas.openxmlformats.org/spreadsheetml/2006/main" count="46" uniqueCount="45">
  <si>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SARLAFT  - VIGENCIA 2026</t>
  </si>
  <si>
    <t>EMPRESA SOCIAL DEL ESTADO INSTITUTO DE SALUD DE BUCARAMANGA - ESE ISABU</t>
  </si>
  <si>
    <t>IDENTIFICACIÓN DEL RIESGO</t>
  </si>
  <si>
    <t>VALORACIÓN - MAPA DE RIESGOS SARLAFT 2026</t>
  </si>
  <si>
    <t>ADMINISTRACIÓN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</si>
  <si>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</si>
  <si>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</si>
  <si>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</si>
  <si>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</si>
  <si>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</si>
  <si>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</si>
  <si>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</si>
  <si>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</si>
  <si>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</si>
  <si>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</si>
  <si>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</si>
  <si>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</si>
  <si>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</si>
  <si>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</si>
  <si>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</si>
  <si>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</si>
  <si>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</si>
  <si>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</si>
  <si>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</si>
  <si>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</si>
  <si>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</si>
  <si>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</si>
  <si>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</si>
  <si>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</si>
  <si>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</si>
  <si>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TERMINACIÓN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</si>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</sst>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s>
  <fills count="12">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9933"/>
        <bgColor indexed="64"/>
      </patternFill>
    </fill>
    <fill>
      <patternFill patternType="solid">
        <fgColor rgb="FF00B050"/>
        <bgColor indexed="64"/>
      </patternFill>
    </fill>
    <fill>
      <patternFill patternType="solid">
        <fgColor theme="9"/>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95">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2" fillId="4" borderId="9" xfId="0" applyFont="1" applyFill="1" applyBorder="1" applyAlignment="1">
      <alignment horizontal="center" vertical="center" textRotation="90" wrapText="1"/>
    </xf>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5" fillId="7" borderId="2" xfId="0" applyFont="1" applyFill="1" applyBorder="1" applyAlignment="1">
      <alignment horizontal="center" wrapText="1"/>
    </xf>
    <xf numFmtId="0" fontId="5"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5" fillId="4" borderId="8" xfId="0" applyFont="1" applyFill="1" applyBorder="1" applyAlignment="1">
      <alignment horizontal="center" vertical="center" textRotation="90"/>
    </xf>
    <xf numFmtId="0" fontId="5" fillId="4" borderId="9" xfId="0" applyFont="1" applyFill="1" applyBorder="1" applyAlignment="1">
      <alignment horizontal="center"/>
    </xf>
    <xf numFmtId="0" fontId="5" fillId="4" borderId="9" xfId="0" applyFont="1" applyFill="1" applyBorder="1" applyAlignment="1">
      <alignment horizontal="center" textRotation="90"/>
    </xf>
    <xf numFmtId="0" fontId="2"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6" fillId="5" borderId="9" xfId="0" applyFont="1" applyFill="1" applyBorder="1" applyAlignment="1">
      <alignment horizontal="center" vertical="center"/>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9" xfId="0" applyFont="1" applyFill="1" applyBorder="1" applyAlignment="1">
      <alignment horizontal="center" vertical="center" textRotation="90" wrapText="1"/>
    </xf>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5" fillId="5" borderId="8"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2" fillId="5" borderId="9"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lignment horizontal="center" vertical="center" textRotation="90" wrapText="1"/>
    </xf>
    <xf numFmtId="0" fontId="2" fillId="3" borderId="12" xfId="0" applyFont="1" applyFill="1" applyBorder="1" applyAlignment="1">
      <alignment horizontal="center" vertical="center" textRotation="90" wrapText="1"/>
    </xf>
    <xf numFmtId="0" fontId="2" fillId="8" borderId="12" xfId="0" applyFont="1" applyFill="1" applyBorder="1" applyAlignment="1">
      <alignment horizontal="center" vertical="center" textRotation="90" wrapText="1"/>
    </xf>
    <xf numFmtId="9" fontId="2" fillId="3" borderId="12" xfId="0" applyNumberFormat="1" applyFont="1" applyFill="1" applyBorder="1" applyAlignment="1">
      <alignment horizontal="center" vertical="center" textRotation="90" wrapText="1"/>
    </xf>
    <xf numFmtId="0" fontId="2" fillId="9" borderId="12" xfId="0" applyFont="1" applyFill="1" applyBorder="1" applyAlignment="1">
      <alignment horizontal="center" vertical="center" textRotation="90" wrapText="1"/>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left" vertical="center" wrapText="1"/>
      <protection locked="0"/>
    </xf>
    <xf numFmtId="9" fontId="2" fillId="3" borderId="9" xfId="0" applyNumberFormat="1"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vertical="center" textRotation="90" wrapText="1"/>
      <protection locked="0"/>
    </xf>
    <xf numFmtId="0" fontId="2" fillId="10" borderId="9" xfId="0" applyFont="1" applyFill="1" applyBorder="1" applyAlignment="1">
      <alignment horizontal="center" vertical="center" textRotation="90" wrapText="1"/>
    </xf>
    <xf numFmtId="9" fontId="2" fillId="3" borderId="9" xfId="1" applyFont="1" applyFill="1" applyBorder="1" applyAlignment="1">
      <alignment horizontal="center" vertical="center" textRotation="90" wrapText="1"/>
    </xf>
    <xf numFmtId="9" fontId="2" fillId="11" borderId="9" xfId="0" applyNumberFormat="1" applyFont="1" applyFill="1" applyBorder="1" applyAlignment="1">
      <alignment horizontal="center" vertical="center" textRotation="90" wrapText="1"/>
    </xf>
    <xf numFmtId="9" fontId="2" fillId="3" borderId="9" xfId="0" applyNumberFormat="1" applyFont="1" applyFill="1" applyBorder="1" applyAlignment="1">
      <alignment horizontal="center" vertical="center" textRotation="90" wrapText="1"/>
    </xf>
    <xf numFmtId="0" fontId="2" fillId="11" borderId="9" xfId="0" applyFont="1" applyFill="1" applyBorder="1" applyAlignment="1">
      <alignment horizontal="center" vertical="center" textRotation="90" wrapText="1"/>
    </xf>
    <xf numFmtId="15" fontId="3" fillId="3" borderId="9" xfId="0" applyNumberFormat="1"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lignment horizontal="center" vertical="center" textRotation="90" wrapText="1"/>
    </xf>
    <xf numFmtId="0" fontId="3" fillId="3" borderId="14" xfId="0" applyFont="1" applyFill="1" applyBorder="1" applyAlignment="1" applyProtection="1">
      <alignment horizontal="center" vertical="center" wrapText="1"/>
      <protection locked="0"/>
    </xf>
    <xf numFmtId="0" fontId="2" fillId="8" borderId="9" xfId="0" applyFont="1" applyFill="1" applyBorder="1" applyAlignment="1">
      <alignment horizontal="center" vertical="center" textRotation="90" wrapText="1"/>
    </xf>
    <xf numFmtId="9" fontId="2" fillId="3" borderId="9" xfId="0" applyNumberFormat="1" applyFont="1" applyFill="1" applyBorder="1" applyAlignment="1">
      <alignment horizontal="center" vertical="center" textRotation="90" wrapText="1"/>
    </xf>
    <xf numFmtId="0" fontId="2" fillId="9" borderId="9" xfId="0" applyFont="1" applyFill="1" applyBorder="1" applyAlignment="1">
      <alignment horizontal="center" vertical="center" textRotation="90" wrapText="1"/>
    </xf>
    <xf numFmtId="0" fontId="2" fillId="10" borderId="14" xfId="0" applyFont="1" applyFill="1" applyBorder="1" applyAlignment="1">
      <alignment horizontal="center" vertical="center" textRotation="90" wrapText="1"/>
    </xf>
    <xf numFmtId="9" fontId="2" fillId="3" borderId="14" xfId="1" applyFont="1" applyFill="1" applyBorder="1" applyAlignment="1">
      <alignment horizontal="center" vertical="center" textRotation="90" wrapText="1"/>
    </xf>
    <xf numFmtId="9" fontId="2" fillId="11" borderId="14" xfId="0" applyNumberFormat="1" applyFont="1" applyFill="1" applyBorder="1" applyAlignment="1">
      <alignment horizontal="center" vertical="center" textRotation="90" wrapText="1"/>
    </xf>
    <xf numFmtId="9" fontId="2" fillId="3" borderId="14" xfId="0" applyNumberFormat="1" applyFont="1" applyFill="1" applyBorder="1" applyAlignment="1">
      <alignment horizontal="center" vertical="center" textRotation="90" wrapText="1"/>
    </xf>
    <xf numFmtId="0" fontId="2" fillId="11" borderId="14" xfId="0" applyFont="1" applyFill="1" applyBorder="1" applyAlignment="1">
      <alignment horizontal="center" vertical="center" textRotation="90" wrapText="1"/>
    </xf>
    <xf numFmtId="0" fontId="2" fillId="3" borderId="14" xfId="0" applyFont="1" applyFill="1" applyBorder="1" applyAlignment="1">
      <alignment horizontal="center" vertical="center" textRotation="90" wrapText="1"/>
    </xf>
    <xf numFmtId="0" fontId="3" fillId="3" borderId="14" xfId="0" applyFont="1" applyFill="1" applyBorder="1" applyAlignment="1" applyProtection="1">
      <alignment horizontal="left" vertical="center" wrapText="1"/>
      <protection locked="0"/>
    </xf>
    <xf numFmtId="14" fontId="3" fillId="3" borderId="14" xfId="0" applyNumberFormat="1" applyFont="1" applyFill="1" applyBorder="1" applyAlignment="1" applyProtection="1">
      <alignment horizontal="center" vertical="center" wrapText="1"/>
      <protection locked="0"/>
    </xf>
    <xf numFmtId="0" fontId="3" fillId="3" borderId="15" xfId="0" applyFont="1" applyFill="1" applyBorder="1" applyAlignment="1" applyProtection="1">
      <alignment horizontal="center" vertical="center" wrapText="1"/>
      <protection locked="0"/>
    </xf>
    <xf numFmtId="0" fontId="2" fillId="3" borderId="9" xfId="0" applyFont="1" applyFill="1" applyBorder="1" applyAlignment="1">
      <alignment horizontal="center" vertical="center"/>
    </xf>
    <xf numFmtId="0" fontId="2" fillId="10" borderId="15" xfId="0" applyFont="1" applyFill="1" applyBorder="1" applyAlignment="1">
      <alignment horizontal="center" vertical="center" textRotation="90" wrapText="1"/>
    </xf>
    <xf numFmtId="9" fontId="2" fillId="3" borderId="15" xfId="1" applyFont="1" applyFill="1" applyBorder="1" applyAlignment="1">
      <alignment horizontal="center" vertical="center" textRotation="90" wrapText="1"/>
    </xf>
    <xf numFmtId="9" fontId="2" fillId="11" borderId="15" xfId="0" applyNumberFormat="1" applyFont="1" applyFill="1" applyBorder="1" applyAlignment="1">
      <alignment horizontal="center" vertical="center" textRotation="90" wrapText="1"/>
    </xf>
    <xf numFmtId="9" fontId="2" fillId="3" borderId="15" xfId="0" applyNumberFormat="1" applyFont="1" applyFill="1" applyBorder="1" applyAlignment="1">
      <alignment horizontal="center" vertical="center" textRotation="90" wrapText="1"/>
    </xf>
    <xf numFmtId="0" fontId="2" fillId="11" borderId="15" xfId="0" applyFont="1" applyFill="1" applyBorder="1" applyAlignment="1">
      <alignment horizontal="center" vertical="center" textRotation="90" wrapText="1"/>
    </xf>
    <xf numFmtId="0" fontId="2" fillId="3" borderId="15" xfId="0" applyFont="1" applyFill="1" applyBorder="1" applyAlignment="1">
      <alignment horizontal="center" vertical="center" textRotation="90" wrapText="1"/>
    </xf>
    <xf numFmtId="0" fontId="3" fillId="3" borderId="15" xfId="0" applyFont="1" applyFill="1" applyBorder="1" applyAlignment="1" applyProtection="1">
      <alignment horizontal="left" vertical="center" wrapText="1"/>
      <protection locked="0"/>
    </xf>
    <xf numFmtId="14" fontId="3" fillId="3" borderId="15"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6\4.MAPAS%20DE%20RIESGOS%202026\2.MAPAS%20DE%20RIESGOS\2.SARLAFT\1.MAPA%20RIESGOS%20SARLAFT%202025.xlsx" TargetMode="External"/><Relationship Id="rId1" Type="http://schemas.openxmlformats.org/officeDocument/2006/relationships/externalLinkPath" Target="1.MAPA%20RIESGOS%20SARLAFT%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6"/>
      <sheetName val="No RIESGOS 2025"/>
      <sheetName val="No RIESGOS 2024"/>
    </sheetNames>
    <sheetDataSet>
      <sheetData sheetId="0"/>
      <sheetData sheetId="1"/>
      <sheetData sheetId="2">
        <row r="5">
          <cell r="A5" t="str">
            <v xml:space="preserve">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 </v>
          </cell>
          <cell r="B5" t="str">
            <v>R19-SARLAFT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row r="6">
          <cell r="A6" t="str">
            <v xml:space="preserve">GESTIÓN FINANCIERA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 </v>
          </cell>
          <cell r="B6" t="str">
            <v>R79-SARLAFT</v>
          </cell>
          <cell r="C6" t="str">
            <v>Afectación fiscal, Disciplinarias y Reputacionales</v>
          </cell>
          <cell r="D6" t="str">
            <v xml:space="preserve">contratación con personas naturales y jurídicas vinculadas con el lavado de activos y financiación del terrorismo y proliferación de armas de destrucción masiva </v>
          </cell>
          <cell r="E6" t="str">
            <v>Falta de conocimiento del personal de contratación en cumplimiento de regulaciones y normativa legal referente al SARLAFT</v>
          </cell>
          <cell r="F6" t="str">
            <v>Posibilidad de Afectación fiscal, Disciplinarias y Reputacionales por contratación con personas naturales y jurídicas vinculadas con el lavado de activos y financiación del terrorismo y proliferación de armas de destrucción masiva  por no cumplimiento de regulaciones y normativa legal referente al SARLAFT</v>
          </cell>
          <cell r="K6" t="str">
            <v>Ejecución y administración de procesos</v>
          </cell>
        </row>
      </sheetData>
      <sheetData sheetId="3">
        <row r="12">
          <cell r="D12">
            <v>36</v>
          </cell>
          <cell r="E12" t="str">
            <v>Moderado</v>
          </cell>
          <cell r="F12">
            <v>0.6</v>
          </cell>
        </row>
        <row r="13">
          <cell r="D13">
            <v>70</v>
          </cell>
          <cell r="E13" t="str">
            <v>Moderado</v>
          </cell>
          <cell r="F13">
            <v>0.6</v>
          </cell>
        </row>
      </sheetData>
      <sheetData sheetId="4">
        <row r="3">
          <cell r="X3" t="str">
            <v>Mayor</v>
          </cell>
          <cell r="Y3">
            <v>0.8</v>
          </cell>
        </row>
        <row r="4">
          <cell r="X4" t="str">
            <v>Mayor</v>
          </cell>
          <cell r="Y4">
            <v>0.8</v>
          </cell>
        </row>
      </sheetData>
      <sheetData sheetId="5">
        <row r="13">
          <cell r="F13" t="str">
            <v>Alto</v>
          </cell>
        </row>
        <row r="14">
          <cell r="F14" t="str">
            <v>Alto</v>
          </cell>
        </row>
      </sheetData>
      <sheetData sheetId="6">
        <row r="25">
          <cell r="D25"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row r="26">
          <cell r="D26" t="str">
            <v xml:space="preserve">El Oficial de cumplimiento SARLAFT en el primer cuatrimestre de la actual vigencia creara y actualizará procedimientos, guías y formatos para dar cumplimiento a los elementos del SARLAFT.
 Periodicidad de entrega en el primer cuatrimestre y entregable: 
1.Guia SARLAFT para la gestión de identificación de señales de alerta en la debida diligencia, monitoreo y reportes.
2. Formato Declaración Origen de Fondos
3.Procedimiento para la identificación, selección y vinculación de nuevos clientes y proveedores </v>
          </cell>
          <cell r="E26" t="str">
            <v>Preventivo</v>
          </cell>
          <cell r="G26" t="str">
            <v xml:space="preserve">Manual </v>
          </cell>
          <cell r="I26">
            <v>0.4</v>
          </cell>
          <cell r="J26" t="str">
            <v xml:space="preserve">Documentado </v>
          </cell>
          <cell r="K26" t="str">
            <v xml:space="preserve">Continua </v>
          </cell>
          <cell r="L26" t="str">
            <v xml:space="preserve">Con Registro </v>
          </cell>
          <cell r="M26" t="str">
            <v>X</v>
          </cell>
          <cell r="N26" t="str">
            <v>-</v>
          </cell>
        </row>
        <row r="27">
          <cell r="D27" t="str">
            <v>El Oficial de cumplimiento SARLAFT realizara seguimiento cuatrimestral de manera aleatoria con una muestra significativa del 20% al  total de la implementación de los formatos referente a regulación y normativa legal, evidenciado mediante informe 
Entregable: informe cuatrimestral</v>
          </cell>
          <cell r="E27" t="str">
            <v xml:space="preserve">Detectivo </v>
          </cell>
          <cell r="G27" t="str">
            <v xml:space="preserve">Manual </v>
          </cell>
          <cell r="I27">
            <v>0.3</v>
          </cell>
          <cell r="J27" t="str">
            <v xml:space="preserve">Documentado </v>
          </cell>
          <cell r="K27" t="str">
            <v xml:space="preserve">Aleatoria </v>
          </cell>
          <cell r="L27" t="str">
            <v xml:space="preserve">Con Registro </v>
          </cell>
          <cell r="M27" t="str">
            <v>X</v>
          </cell>
          <cell r="N27" t="str">
            <v>-</v>
          </cell>
        </row>
      </sheetData>
      <sheetData sheetId="7">
        <row r="17">
          <cell r="H17">
            <v>0.42</v>
          </cell>
          <cell r="I17" t="str">
            <v>Baja</v>
          </cell>
          <cell r="J17" t="str">
            <v>Mayor</v>
          </cell>
          <cell r="K17">
            <v>0.8</v>
          </cell>
          <cell r="L17" t="str">
            <v>Alto</v>
          </cell>
          <cell r="M17" t="str">
            <v xml:space="preserve">REDUCIR </v>
          </cell>
        </row>
        <row r="18">
          <cell r="H18">
            <v>0.216</v>
          </cell>
          <cell r="I18" t="str">
            <v>Baja</v>
          </cell>
          <cell r="J18" t="str">
            <v>Mayor</v>
          </cell>
          <cell r="K18">
            <v>0.8</v>
          </cell>
          <cell r="L18" t="str">
            <v>Alto</v>
          </cell>
          <cell r="M18" t="str">
            <v xml:space="preserve">REDUCIR </v>
          </cell>
        </row>
        <row r="19">
          <cell r="H19" t="e">
            <v>#REF!</v>
          </cell>
        </row>
      </sheetData>
      <sheetData sheetId="8">
        <row r="3">
          <cell r="C3" t="str">
            <v>(número de reportes presentados /Numero de reportes mensuales obligados)</v>
          </cell>
          <cell r="D3" t="str">
            <v xml:space="preserve">realizar Reporte mensual a la UIAF </v>
          </cell>
          <cell r="E3" t="str">
            <v>Tesorero</v>
          </cell>
          <cell r="F3">
            <v>46054</v>
          </cell>
          <cell r="G3">
            <v>46371</v>
          </cell>
        </row>
        <row r="4">
          <cell r="C4" t="str">
            <v>Informe de seguimiento cuatrimestral al sistema de implementación SARLAFT</v>
          </cell>
          <cell r="D4" t="str">
            <v xml:space="preserve">1.Cronograma de capacitaciones referente a Política, manual , procedimientos, guías y formatos de debida diligencia y procedimientos para dar cumplimiento a los elementos del SARLAFT.
2.Cumplimiento al Cronograma de Capacitaciones
</v>
          </cell>
          <cell r="E4" t="str">
            <v xml:space="preserve">Oficial de cumplimiento SARLAFT  </v>
          </cell>
          <cell r="F4">
            <v>46054</v>
          </cell>
          <cell r="G4">
            <v>46371</v>
          </cell>
        </row>
      </sheetData>
      <sheetData sheetId="9"/>
      <sheetData sheetId="10"/>
      <sheetData sheetId="11"/>
      <sheetData sheetId="12"/>
      <sheetData sheetId="1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32E38-FE71-4E9E-9D4C-A5702CC44D08}">
  <dimension ref="A1:AN11"/>
  <sheetViews>
    <sheetView tabSelected="1" zoomScale="120" zoomScaleNormal="120" zoomScaleSheetLayoutView="70" workbookViewId="0">
      <selection activeCell="H4" sqref="H4:AD4"/>
    </sheetView>
  </sheetViews>
  <sheetFormatPr baseColWidth="10" defaultColWidth="11" defaultRowHeight="9" x14ac:dyDescent="0.15"/>
  <cols>
    <col min="1" max="1" width="31.375" style="92" customWidth="1"/>
    <col min="2" max="2" width="3.875" style="93" customWidth="1"/>
    <col min="3" max="3" width="14.375" style="93" customWidth="1"/>
    <col min="4" max="4" width="16" style="2" customWidth="1"/>
    <col min="5" max="5" width="21.875" style="2" customWidth="1"/>
    <col min="6" max="6" width="28.625" style="2" customWidth="1"/>
    <col min="7" max="7" width="3.5" style="2" customWidth="1"/>
    <col min="8" max="8" width="3.375" style="2" customWidth="1"/>
    <col min="9" max="10" width="3.375" style="94" customWidth="1"/>
    <col min="11" max="14" width="3.375" style="2" customWidth="1"/>
    <col min="15" max="15" width="42.875" style="2" customWidth="1"/>
    <col min="16" max="16" width="4.375" style="2" customWidth="1"/>
    <col min="17" max="17" width="6.75" style="2" customWidth="1"/>
    <col min="18" max="27" width="4.125" style="2" customWidth="1"/>
    <col min="28" max="28" width="4.125" style="94"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40"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15">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
      <c r="A4" s="4" t="s">
        <v>2</v>
      </c>
      <c r="B4" s="5"/>
      <c r="C4" s="5"/>
      <c r="D4" s="6"/>
      <c r="E4" s="6"/>
      <c r="F4" s="6"/>
      <c r="G4" s="7"/>
      <c r="H4" s="8" t="s">
        <v>3</v>
      </c>
      <c r="I4" s="9"/>
      <c r="J4" s="9"/>
      <c r="K4" s="9"/>
      <c r="L4" s="9"/>
      <c r="M4" s="9"/>
      <c r="N4" s="9"/>
      <c r="O4" s="9"/>
      <c r="P4" s="9"/>
      <c r="Q4" s="9"/>
      <c r="R4" s="9"/>
      <c r="S4" s="9"/>
      <c r="T4" s="9"/>
      <c r="U4" s="9"/>
      <c r="V4" s="9"/>
      <c r="W4" s="9"/>
      <c r="X4" s="9"/>
      <c r="Y4" s="9"/>
      <c r="Z4" s="9"/>
      <c r="AA4" s="9"/>
      <c r="AB4" s="9"/>
      <c r="AC4" s="9"/>
      <c r="AD4" s="10"/>
      <c r="AE4" s="11" t="s">
        <v>4</v>
      </c>
      <c r="AF4" s="12"/>
      <c r="AG4" s="13"/>
      <c r="AH4" s="13"/>
      <c r="AI4" s="13"/>
    </row>
    <row r="5" spans="1:40" ht="14.25" customHeight="1" x14ac:dyDescent="0.15">
      <c r="A5" s="14" t="s">
        <v>5</v>
      </c>
      <c r="B5" s="15" t="s">
        <v>6</v>
      </c>
      <c r="C5" s="15" t="s">
        <v>7</v>
      </c>
      <c r="D5" s="15" t="s">
        <v>8</v>
      </c>
      <c r="E5" s="15" t="s">
        <v>9</v>
      </c>
      <c r="F5" s="15" t="s">
        <v>10</v>
      </c>
      <c r="G5" s="16" t="s">
        <v>11</v>
      </c>
      <c r="H5" s="17" t="s">
        <v>12</v>
      </c>
      <c r="I5" s="18"/>
      <c r="J5" s="18"/>
      <c r="K5" s="18"/>
      <c r="L5" s="18"/>
      <c r="M5" s="19"/>
      <c r="N5" s="20" t="s">
        <v>13</v>
      </c>
      <c r="O5" s="21"/>
      <c r="P5" s="21"/>
      <c r="Q5" s="21"/>
      <c r="R5" s="21"/>
      <c r="S5" s="21"/>
      <c r="T5" s="21"/>
      <c r="U5" s="21"/>
      <c r="V5" s="21"/>
      <c r="W5" s="21"/>
      <c r="X5" s="21"/>
      <c r="Y5" s="21"/>
      <c r="Z5" s="21"/>
      <c r="AA5" s="21"/>
      <c r="AB5" s="21"/>
      <c r="AC5" s="21"/>
      <c r="AD5" s="22"/>
      <c r="AE5" s="23"/>
      <c r="AF5" s="24"/>
      <c r="AG5" s="25"/>
      <c r="AH5" s="25"/>
      <c r="AI5" s="25"/>
    </row>
    <row r="6" spans="1:40" ht="14.25" customHeight="1" x14ac:dyDescent="0.15">
      <c r="A6" s="26"/>
      <c r="B6" s="15"/>
      <c r="C6" s="15"/>
      <c r="D6" s="27"/>
      <c r="E6" s="15"/>
      <c r="F6" s="28"/>
      <c r="G6" s="16"/>
      <c r="H6" s="29" t="s">
        <v>14</v>
      </c>
      <c r="I6" s="30"/>
      <c r="J6" s="30"/>
      <c r="K6" s="30"/>
      <c r="L6" s="30"/>
      <c r="M6" s="31"/>
      <c r="N6" s="32" t="s">
        <v>15</v>
      </c>
      <c r="O6" s="33" t="s">
        <v>16</v>
      </c>
      <c r="P6" s="34" t="s">
        <v>17</v>
      </c>
      <c r="Q6" s="34"/>
      <c r="R6" s="35" t="s">
        <v>18</v>
      </c>
      <c r="S6" s="35"/>
      <c r="T6" s="35"/>
      <c r="U6" s="35"/>
      <c r="V6" s="35"/>
      <c r="W6" s="35"/>
      <c r="X6" s="36" t="s">
        <v>19</v>
      </c>
      <c r="Y6" s="36" t="s">
        <v>20</v>
      </c>
      <c r="Z6" s="36" t="s">
        <v>21</v>
      </c>
      <c r="AA6" s="36" t="s">
        <v>22</v>
      </c>
      <c r="AB6" s="37" t="s">
        <v>23</v>
      </c>
      <c r="AC6" s="36" t="s">
        <v>24</v>
      </c>
      <c r="AD6" s="38" t="s">
        <v>25</v>
      </c>
      <c r="AE6" s="39" t="s">
        <v>26</v>
      </c>
      <c r="AF6" s="40" t="s">
        <v>27</v>
      </c>
      <c r="AG6" s="41" t="s">
        <v>28</v>
      </c>
      <c r="AH6" s="41" t="s">
        <v>29</v>
      </c>
      <c r="AI6" s="40" t="s">
        <v>30</v>
      </c>
    </row>
    <row r="7" spans="1:40" ht="98.25" customHeight="1" x14ac:dyDescent="0.15">
      <c r="A7" s="26"/>
      <c r="B7" s="15"/>
      <c r="C7" s="15"/>
      <c r="D7" s="27"/>
      <c r="E7" s="15"/>
      <c r="F7" s="28"/>
      <c r="G7" s="16"/>
      <c r="H7" s="42" t="s">
        <v>31</v>
      </c>
      <c r="I7" s="43" t="s">
        <v>32</v>
      </c>
      <c r="J7" s="43" t="s">
        <v>33</v>
      </c>
      <c r="K7" s="44" t="s">
        <v>34</v>
      </c>
      <c r="L7" s="44" t="s">
        <v>33</v>
      </c>
      <c r="M7" s="45" t="s">
        <v>35</v>
      </c>
      <c r="N7" s="46"/>
      <c r="O7" s="47"/>
      <c r="P7" s="48" t="s">
        <v>36</v>
      </c>
      <c r="Q7" s="48" t="s">
        <v>37</v>
      </c>
      <c r="R7" s="48" t="s">
        <v>38</v>
      </c>
      <c r="S7" s="48" t="s">
        <v>39</v>
      </c>
      <c r="T7" s="48" t="s">
        <v>40</v>
      </c>
      <c r="U7" s="48" t="s">
        <v>41</v>
      </c>
      <c r="V7" s="48" t="s">
        <v>42</v>
      </c>
      <c r="W7" s="48" t="s">
        <v>43</v>
      </c>
      <c r="X7" s="36"/>
      <c r="Y7" s="36"/>
      <c r="Z7" s="36"/>
      <c r="AA7" s="36"/>
      <c r="AB7" s="37"/>
      <c r="AC7" s="36"/>
      <c r="AD7" s="38"/>
      <c r="AE7" s="39"/>
      <c r="AF7" s="49"/>
      <c r="AG7" s="41"/>
      <c r="AH7" s="41"/>
      <c r="AI7" s="49"/>
      <c r="AN7" s="2" t="s">
        <v>44</v>
      </c>
    </row>
    <row r="8" spans="1:40" ht="98.25" customHeight="1" x14ac:dyDescent="0.15">
      <c r="A8" s="50" t="str">
        <f>+'[1]1. IDENTIF RIESGO'!A5</f>
        <v xml:space="preserve">GESTIÓN FINANCIERA , SUBPROCESO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 </v>
      </c>
      <c r="B8" s="51" t="str">
        <f>+'[1]1. IDENTIF RIESGO'!B5</f>
        <v>R19-SARLAFT</v>
      </c>
      <c r="C8" s="50" t="str">
        <f>+'[1]1. IDENTIF RIESGO'!C5</f>
        <v>Afectación económica y sanciones fiscales</v>
      </c>
      <c r="D8" s="50" t="str">
        <f>+'[1]1. IDENTIF RIESGO'!D5</f>
        <v>No reporte oportuno a la UIAF los informes</v>
      </c>
      <c r="E8" s="50" t="str">
        <f>+'[1]1. IDENTIF RIESGO'!E5</f>
        <v>transacciones recibidas de personas naturales en efectivo que supere el tope establecido de 3 salarios mínimos vigentes.</v>
      </c>
      <c r="F8" s="50" t="str">
        <f>+'[1]1. IDENTIF RIESGO'!F5</f>
        <v>Posibilidad de afectación económica y sanciones fiscales por no reportar oportunamente ala UIAF los informes de las transacciones recibidas de personas naturales en efectivo que supere el tope establecido de 3 salarios mínimos vigentes.</v>
      </c>
      <c r="G8" s="51" t="str">
        <f>+'[1]1. IDENTIF RIESGO'!K5</f>
        <v>Ejecución y administración de procesos</v>
      </c>
      <c r="H8" s="52">
        <f>+'[1]2.1.PROBABILIDAD'!D12</f>
        <v>36</v>
      </c>
      <c r="I8" s="53" t="str">
        <f>+'[1]2.1.PROBABILIDAD'!E12</f>
        <v>Moderado</v>
      </c>
      <c r="J8" s="54">
        <f>+'[1]2.1.PROBABILIDAD'!F12</f>
        <v>0.6</v>
      </c>
      <c r="K8" s="55" t="str">
        <f>+'[1]2.2.IMPACTO '!X3</f>
        <v>Mayor</v>
      </c>
      <c r="L8" s="54">
        <f>+'[1]2.2.IMPACTO '!Y3</f>
        <v>0.8</v>
      </c>
      <c r="M8" s="55" t="str">
        <f>+'[1]2.3 MATRIZ DE CALOR '!F13</f>
        <v>Alto</v>
      </c>
      <c r="N8" s="56">
        <v>1</v>
      </c>
      <c r="O8" s="57" t="str">
        <f>+'[1]3. CONTROLES'!D25</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58" t="str">
        <f>+'[1]3. CONTROLES'!M25</f>
        <v>X</v>
      </c>
      <c r="Q8" s="58" t="str">
        <f>+'[1]3. CONTROLES'!N25</f>
        <v>-</v>
      </c>
      <c r="R8" s="59" t="str">
        <f>+'[1]3. CONTROLES'!E25</f>
        <v xml:space="preserve">Detectivo </v>
      </c>
      <c r="S8" s="59" t="str">
        <f>+'[1]3. CONTROLES'!G25</f>
        <v xml:space="preserve">Manual </v>
      </c>
      <c r="T8" s="60">
        <f>+'[1]3. CONTROLES'!I25</f>
        <v>0.3</v>
      </c>
      <c r="U8" s="59" t="str">
        <f>+'[1]3. CONTROLES'!J25</f>
        <v xml:space="preserve">Documentado </v>
      </c>
      <c r="V8" s="59" t="str">
        <f>+'[1]3. CONTROLES'!K25</f>
        <v xml:space="preserve">Continua </v>
      </c>
      <c r="W8" s="59" t="str">
        <f>+'[1]3. CONTROLES'!L25</f>
        <v xml:space="preserve">Con Registro </v>
      </c>
      <c r="X8" s="61">
        <f>+'[1]4. RIESGO RESIDUAL'!H17</f>
        <v>0.42</v>
      </c>
      <c r="Y8" s="62" t="str">
        <f>+'[1]4. RIESGO RESIDUAL'!I17</f>
        <v>Baja</v>
      </c>
      <c r="Z8" s="63">
        <f>+'[1]4. RIESGO RESIDUAL'!H17</f>
        <v>0.42</v>
      </c>
      <c r="AA8" s="64" t="str">
        <f>+'[1]4. RIESGO RESIDUAL'!J17</f>
        <v>Mayor</v>
      </c>
      <c r="AB8" s="65">
        <f>+'[1]4. RIESGO RESIDUAL'!K17</f>
        <v>0.8</v>
      </c>
      <c r="AC8" s="66" t="str">
        <f>+'[1]4. RIESGO RESIDUAL'!L17</f>
        <v>Alto</v>
      </c>
      <c r="AD8" s="51" t="str">
        <f>+'[1]4. RIESGO RESIDUAL'!M17</f>
        <v xml:space="preserve">REDUCIR </v>
      </c>
      <c r="AE8" s="57" t="str">
        <f>+'[1]5. PLAN ACCION'!C3</f>
        <v>(número de reportes presentados /Numero de reportes mensuales obligados)</v>
      </c>
      <c r="AF8" s="57" t="str">
        <f>+'[1]5. PLAN ACCION'!D3</f>
        <v xml:space="preserve">realizar Reporte mensual a la UIAF </v>
      </c>
      <c r="AG8" s="52" t="str">
        <f>+'[1]5. PLAN ACCION'!E3</f>
        <v>Tesorero</v>
      </c>
      <c r="AH8" s="67">
        <f>+'[1]5. PLAN ACCION'!F3</f>
        <v>46054</v>
      </c>
      <c r="AI8" s="67">
        <f>+'[1]5. PLAN ACCION'!G3</f>
        <v>46371</v>
      </c>
    </row>
    <row r="9" spans="1:40" ht="87" customHeight="1" x14ac:dyDescent="0.15">
      <c r="A9" s="68" t="str">
        <f>+'[1]1. IDENTIF RIESGO'!A6</f>
        <v xml:space="preserve">GESTIÓN FINANCIERA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 </v>
      </c>
      <c r="B9" s="69" t="str">
        <f>+'[1]1. IDENTIF RIESGO'!B6</f>
        <v>R79-SARLAFT</v>
      </c>
      <c r="C9" s="70" t="str">
        <f>+'[1]1. IDENTIF RIESGO'!C6</f>
        <v>Afectación fiscal, Disciplinarias y Reputacionales</v>
      </c>
      <c r="D9" s="70" t="str">
        <f>+'[1]1. IDENTIF RIESGO'!D6</f>
        <v xml:space="preserve">contratación con personas naturales y jurídicas vinculadas con el lavado de activos y financiación del terrorismo y proliferación de armas de destrucción masiva </v>
      </c>
      <c r="E9" s="70" t="str">
        <f>+'[1]1. IDENTIF RIESGO'!E6</f>
        <v>Falta de conocimiento del personal de contratación en cumplimiento de regulaciones y normativa legal referente al SARLAFT</v>
      </c>
      <c r="F9" s="70" t="str">
        <f>+'[1]1. IDENTIF RIESGO'!F6</f>
        <v>Posibilidad de Afectación fiscal, Disciplinarias y Reputacionales por contratación con personas naturales y jurídicas vinculadas con el lavado de activos y financiación del terrorismo y proliferación de armas de destrucción masiva  por no cumplimiento de regulaciones y normativa legal referente al SARLAFT</v>
      </c>
      <c r="G9" s="69" t="str">
        <f>+'[1]1. IDENTIF RIESGO'!K6</f>
        <v>Ejecución y administración de procesos</v>
      </c>
      <c r="H9" s="69">
        <f>+'[1]2.1.PROBABILIDAD'!D13</f>
        <v>70</v>
      </c>
      <c r="I9" s="71" t="str">
        <f>+'[1]2.1.PROBABILIDAD'!E13</f>
        <v>Moderado</v>
      </c>
      <c r="J9" s="72">
        <f>+'[1]2.1.PROBABILIDAD'!F13</f>
        <v>0.6</v>
      </c>
      <c r="K9" s="73" t="str">
        <f>+'[1]2.2.IMPACTO '!X4</f>
        <v>Mayor</v>
      </c>
      <c r="L9" s="72">
        <f>+'[1]2.2.IMPACTO '!Y4</f>
        <v>0.8</v>
      </c>
      <c r="M9" s="73" t="str">
        <f>+'[1]2.3 MATRIZ DE CALOR '!F14</f>
        <v>Alto</v>
      </c>
      <c r="N9" s="56">
        <v>1</v>
      </c>
      <c r="O9" s="57" t="str">
        <f>+'[1]3. CONTROLES'!D26</f>
        <v xml:space="preserve">El Oficial de cumplimiento SARLAFT en el primer cuatrimestre de la actual vigencia creara y actualizará procedimientos, guías y formatos para dar cumplimiento a los elementos del SARLAFT.
 Periodicidad de entrega en el primer cuatrimestre y entregable: 
1.Guia SARLAFT para la gestión de identificación de señales de alerta en la debida diligencia, monitoreo y reportes.
2. Formato Declaración Origen de Fondos
3.Procedimiento para la identificación, selección y vinculación de nuevos clientes y proveedores </v>
      </c>
      <c r="P9" s="58" t="str">
        <f>+'[1]3. CONTROLES'!M26</f>
        <v>X</v>
      </c>
      <c r="Q9" s="58" t="str">
        <f>+'[1]3. CONTROLES'!N26</f>
        <v>-</v>
      </c>
      <c r="R9" s="59" t="str">
        <f>+'[1]3. CONTROLES'!E26</f>
        <v>Preventivo</v>
      </c>
      <c r="S9" s="59" t="str">
        <f>+'[1]3. CONTROLES'!G26</f>
        <v xml:space="preserve">Manual </v>
      </c>
      <c r="T9" s="60">
        <f>+'[1]3. CONTROLES'!I26</f>
        <v>0.4</v>
      </c>
      <c r="U9" s="59" t="str">
        <f>+'[1]3. CONTROLES'!J26</f>
        <v xml:space="preserve">Documentado </v>
      </c>
      <c r="V9" s="59" t="str">
        <f>+'[1]3. CONTROLES'!K26</f>
        <v xml:space="preserve">Continua </v>
      </c>
      <c r="W9" s="59" t="str">
        <f>+'[1]3. CONTROLES'!L26</f>
        <v xml:space="preserve">Con Registro </v>
      </c>
      <c r="X9" s="61">
        <f>+'[1]4. RIESGO RESIDUAL'!H18</f>
        <v>0.216</v>
      </c>
      <c r="Y9" s="74" t="str">
        <f>+'[1]4. RIESGO RESIDUAL'!I18</f>
        <v>Baja</v>
      </c>
      <c r="Z9" s="75">
        <f>+'[1]4. RIESGO RESIDUAL'!H18</f>
        <v>0.216</v>
      </c>
      <c r="AA9" s="76" t="str">
        <f>+'[1]4. RIESGO RESIDUAL'!J18</f>
        <v>Mayor</v>
      </c>
      <c r="AB9" s="77">
        <f>+'[1]4. RIESGO RESIDUAL'!K18</f>
        <v>0.8</v>
      </c>
      <c r="AC9" s="78" t="str">
        <f>+'[1]4. RIESGO RESIDUAL'!L18</f>
        <v>Alto</v>
      </c>
      <c r="AD9" s="79" t="str">
        <f>+'[1]4. RIESGO RESIDUAL'!M18</f>
        <v xml:space="preserve">REDUCIR </v>
      </c>
      <c r="AE9" s="70" t="str">
        <f>+'[1]5. PLAN ACCION'!C4</f>
        <v>Informe de seguimiento cuatrimestral al sistema de implementación SARLAFT</v>
      </c>
      <c r="AF9" s="80" t="str">
        <f>+'[1]5. PLAN ACCION'!D4</f>
        <v xml:space="preserve">1.Cronograma de capacitaciones referente a Política, manual , procedimientos, guías y formatos de debida diligencia y procedimientos para dar cumplimiento a los elementos del SARLAFT.
2.Cumplimiento al Cronograma de Capacitaciones
</v>
      </c>
      <c r="AG9" s="79" t="str">
        <f>+'[1]5. PLAN ACCION'!E4</f>
        <v xml:space="preserve">Oficial de cumplimiento SARLAFT  </v>
      </c>
      <c r="AH9" s="81">
        <f>+'[1]5. PLAN ACCION'!F4</f>
        <v>46054</v>
      </c>
      <c r="AI9" s="81">
        <f>+'[1]5. PLAN ACCION'!G4</f>
        <v>46371</v>
      </c>
    </row>
    <row r="10" spans="1:40" ht="74.25" customHeight="1" x14ac:dyDescent="0.15">
      <c r="A10" s="68"/>
      <c r="B10" s="69"/>
      <c r="C10" s="82"/>
      <c r="D10" s="82"/>
      <c r="E10" s="82"/>
      <c r="F10" s="82"/>
      <c r="G10" s="69"/>
      <c r="H10" s="69"/>
      <c r="I10" s="71"/>
      <c r="J10" s="72"/>
      <c r="K10" s="73"/>
      <c r="L10" s="72"/>
      <c r="M10" s="73"/>
      <c r="N10" s="83">
        <v>2</v>
      </c>
      <c r="O10" s="57" t="str">
        <f>+'[1]3. CONTROLES'!D27</f>
        <v>El Oficial de cumplimiento SARLAFT realizara seguimiento cuatrimestral de manera aleatoria con una muestra significativa del 20% al  total de la implementación de los formatos referente a regulación y normativa legal, evidenciado mediante informe 
Entregable: informe cuatrimestral</v>
      </c>
      <c r="P10" s="58" t="str">
        <f>+'[1]3. CONTROLES'!M27</f>
        <v>X</v>
      </c>
      <c r="Q10" s="58" t="str">
        <f>+'[1]3. CONTROLES'!N27</f>
        <v>-</v>
      </c>
      <c r="R10" s="59" t="str">
        <f>+'[1]3. CONTROLES'!E27</f>
        <v xml:space="preserve">Detectivo </v>
      </c>
      <c r="S10" s="59" t="str">
        <f>+'[1]3. CONTROLES'!G27</f>
        <v xml:space="preserve">Manual </v>
      </c>
      <c r="T10" s="60">
        <f>+'[1]3. CONTROLES'!I27</f>
        <v>0.3</v>
      </c>
      <c r="U10" s="59" t="str">
        <f>+'[1]3. CONTROLES'!J27</f>
        <v xml:space="preserve">Documentado </v>
      </c>
      <c r="V10" s="59" t="str">
        <f>+'[1]3. CONTROLES'!K27</f>
        <v xml:space="preserve">Aleatoria </v>
      </c>
      <c r="W10" s="59" t="str">
        <f>+'[1]3. CONTROLES'!L27</f>
        <v xml:space="preserve">Con Registro </v>
      </c>
      <c r="X10" s="61" t="e">
        <f>+'[1]4. RIESGO RESIDUAL'!H19</f>
        <v>#REF!</v>
      </c>
      <c r="Y10" s="84"/>
      <c r="Z10" s="85"/>
      <c r="AA10" s="86"/>
      <c r="AB10" s="87"/>
      <c r="AC10" s="88"/>
      <c r="AD10" s="89"/>
      <c r="AE10" s="82"/>
      <c r="AF10" s="90"/>
      <c r="AG10" s="89"/>
      <c r="AH10" s="91"/>
      <c r="AI10" s="91"/>
    </row>
    <row r="11" spans="1:40" ht="35.25" customHeight="1" x14ac:dyDescent="0.15"/>
  </sheetData>
  <sheetProtection formatRows="0"/>
  <autoFilter ref="A1:AI8" xr:uid="{A0EFE01E-AA72-4BF6-93B4-52C290987FD8}">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autoFilter>
  <mergeCells count="56">
    <mergeCell ref="AD9:AD10"/>
    <mergeCell ref="AE9:AE10"/>
    <mergeCell ref="AF9:AF10"/>
    <mergeCell ref="AG9:AG10"/>
    <mergeCell ref="AH9:AH10"/>
    <mergeCell ref="AI9:AI10"/>
    <mergeCell ref="M9:M10"/>
    <mergeCell ref="Y9:Y10"/>
    <mergeCell ref="Z9:Z10"/>
    <mergeCell ref="AA9:AA10"/>
    <mergeCell ref="AB9:AB10"/>
    <mergeCell ref="AC9:AC10"/>
    <mergeCell ref="G9:G10"/>
    <mergeCell ref="H9:H10"/>
    <mergeCell ref="I9:I10"/>
    <mergeCell ref="J9:J10"/>
    <mergeCell ref="K9:K10"/>
    <mergeCell ref="L9:L10"/>
    <mergeCell ref="A9:A10"/>
    <mergeCell ref="B9:B10"/>
    <mergeCell ref="C9:C10"/>
    <mergeCell ref="D9:D10"/>
    <mergeCell ref="E9:E10"/>
    <mergeCell ref="F9:F10"/>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SARLAFT</vt:lpstr>
      <vt:lpstr>'6. Mapa Riesgos SARLAFT'!Área_de_impresión</vt:lpstr>
      <vt:lpstr>'6. Mapa Riesgos SARLAFT'!Títulos_a_imprimir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2026-01-30T20:58:32Z</dcterms:created>
  <dcterms:modified xsi:type="dcterms:W3CDTF">2026-01-30T20:59:19Z</dcterms:modified>
</cp:coreProperties>
</file>