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C:\Users\erios\Desktop\ISABU\DATOS P EDINSON\2. IMPLEMENTACIÓN DEL SISTEMA GESTION DE RIESGOS\2026\4.MAPAS DE RIESGOS 2026\2.MAPAS DE RIESGOS\1.SICOF\"/>
    </mc:Choice>
  </mc:AlternateContent>
  <xr:revisionPtr revIDLastSave="0" documentId="8_{68A8AA5B-B56E-47ED-8D92-456F41CBF328}" xr6:coauthVersionLast="47" xr6:coauthVersionMax="47" xr10:uidLastSave="{00000000-0000-0000-0000-000000000000}"/>
  <bookViews>
    <workbookView xWindow="30" yWindow="750" windowWidth="20460" windowHeight="10770" xr2:uid="{988C121C-48DB-4543-AE79-CF89B91A9538}"/>
  </bookViews>
  <sheets>
    <sheet name="6.RIESGOS-CORRUPCIÓN-SICOF 2026" sheetId="1" r:id="rId1"/>
  </sheets>
  <externalReferences>
    <externalReference r:id="rId2"/>
  </externalReferences>
  <definedNames>
    <definedName name="Competencia">#REF!</definedName>
    <definedName name="Demora">#REF!</definedName>
    <definedName name="Denora">#REF!</definedName>
    <definedName name="Incumplimiento">#REF!</definedName>
    <definedName name="Informacion">#REF!</definedName>
    <definedName name="Omision">#REF!</definedName>
    <definedName name="Riesgo">#REF!</definedName>
    <definedName name="XXX">#REF!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38" i="1" l="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X37" i="1"/>
  <c r="W37" i="1"/>
  <c r="V37" i="1"/>
  <c r="U37" i="1"/>
  <c r="T37" i="1"/>
  <c r="S37" i="1"/>
  <c r="R37" i="1"/>
  <c r="Q37" i="1"/>
  <c r="P37" i="1"/>
  <c r="O37" i="1"/>
  <c r="AJ36" i="1"/>
  <c r="AI36" i="1"/>
  <c r="AH36" i="1"/>
  <c r="AG36" i="1"/>
  <c r="AF36" i="1"/>
  <c r="AE36" i="1"/>
  <c r="AD36" i="1"/>
  <c r="AC36" i="1"/>
  <c r="AB36" i="1"/>
  <c r="AA36" i="1"/>
  <c r="Z36" i="1"/>
  <c r="Y36" i="1"/>
  <c r="X36" i="1"/>
  <c r="W36" i="1"/>
  <c r="V36" i="1"/>
  <c r="U36" i="1"/>
  <c r="T36" i="1"/>
  <c r="S36" i="1"/>
  <c r="R36" i="1"/>
  <c r="Q36" i="1"/>
  <c r="P36" i="1"/>
  <c r="O36" i="1"/>
  <c r="M36" i="1"/>
  <c r="L36" i="1"/>
  <c r="K36" i="1"/>
  <c r="J36" i="1"/>
  <c r="I36" i="1"/>
  <c r="H36" i="1"/>
  <c r="G36" i="1"/>
  <c r="F36" i="1"/>
  <c r="E36" i="1"/>
  <c r="D36" i="1"/>
  <c r="C36" i="1"/>
  <c r="B36" i="1"/>
  <c r="A36" i="1"/>
  <c r="X35" i="1"/>
  <c r="W35" i="1"/>
  <c r="V35" i="1"/>
  <c r="U35" i="1"/>
  <c r="T35" i="1"/>
  <c r="S35" i="1"/>
  <c r="R35" i="1"/>
  <c r="Q35" i="1"/>
  <c r="P35" i="1"/>
  <c r="O35" i="1"/>
  <c r="AJ34" i="1"/>
  <c r="AI34" i="1"/>
  <c r="AH34" i="1"/>
  <c r="AG34" i="1"/>
  <c r="AF34" i="1"/>
  <c r="AE34" i="1"/>
  <c r="AD34" i="1"/>
  <c r="AC34" i="1"/>
  <c r="AB34" i="1"/>
  <c r="AA34" i="1"/>
  <c r="Z34" i="1"/>
  <c r="Y34" i="1"/>
  <c r="X34" i="1"/>
  <c r="W34" i="1"/>
  <c r="V34" i="1"/>
  <c r="U34" i="1"/>
  <c r="T34" i="1"/>
  <c r="S34" i="1"/>
  <c r="R34" i="1"/>
  <c r="Q34" i="1"/>
  <c r="P34" i="1"/>
  <c r="O34" i="1"/>
  <c r="M34" i="1"/>
  <c r="L34" i="1"/>
  <c r="K34" i="1"/>
  <c r="J34" i="1"/>
  <c r="I34" i="1"/>
  <c r="H34" i="1"/>
  <c r="G34" i="1"/>
  <c r="F34" i="1"/>
  <c r="E34" i="1"/>
  <c r="D34" i="1"/>
  <c r="C34" i="1"/>
  <c r="B34" i="1"/>
  <c r="A34" i="1"/>
  <c r="X33" i="1"/>
  <c r="W33" i="1"/>
  <c r="V33" i="1"/>
  <c r="U33" i="1"/>
  <c r="T33" i="1"/>
  <c r="S33" i="1"/>
  <c r="R33" i="1"/>
  <c r="Q33" i="1"/>
  <c r="P33" i="1"/>
  <c r="O33" i="1"/>
  <c r="AJ32" i="1"/>
  <c r="AI32" i="1"/>
  <c r="AH32" i="1"/>
  <c r="AG32" i="1"/>
  <c r="AF32" i="1"/>
  <c r="AE32" i="1"/>
  <c r="AD32" i="1"/>
  <c r="AC32" i="1"/>
  <c r="AB32" i="1"/>
  <c r="AA32" i="1"/>
  <c r="Z32" i="1"/>
  <c r="Y32" i="1"/>
  <c r="X32" i="1"/>
  <c r="W32" i="1"/>
  <c r="V32" i="1"/>
  <c r="U32" i="1"/>
  <c r="T32" i="1"/>
  <c r="S32" i="1"/>
  <c r="R32" i="1"/>
  <c r="Q32" i="1"/>
  <c r="P32" i="1"/>
  <c r="O32" i="1"/>
  <c r="M32" i="1"/>
  <c r="L32" i="1"/>
  <c r="K32" i="1"/>
  <c r="J32" i="1"/>
  <c r="I32" i="1"/>
  <c r="H32" i="1"/>
  <c r="G32" i="1"/>
  <c r="F32" i="1"/>
  <c r="E32" i="1"/>
  <c r="D32" i="1"/>
  <c r="C32" i="1"/>
  <c r="B32" i="1"/>
  <c r="A32" i="1"/>
  <c r="AJ31" i="1"/>
  <c r="AI31" i="1"/>
  <c r="AH31" i="1"/>
  <c r="AG31" i="1"/>
  <c r="AF31" i="1"/>
  <c r="AE31" i="1"/>
  <c r="AD31" i="1"/>
  <c r="AC31" i="1"/>
  <c r="AB31" i="1"/>
  <c r="AA31" i="1"/>
  <c r="Z31" i="1"/>
  <c r="Y31" i="1"/>
  <c r="X31" i="1"/>
  <c r="W31" i="1"/>
  <c r="V31" i="1"/>
  <c r="U31" i="1"/>
  <c r="T31" i="1"/>
  <c r="S31" i="1"/>
  <c r="R31" i="1"/>
  <c r="Q31" i="1"/>
  <c r="P31" i="1"/>
  <c r="O31" i="1"/>
  <c r="M31" i="1"/>
  <c r="L31" i="1"/>
  <c r="K31" i="1"/>
  <c r="J31" i="1"/>
  <c r="I31" i="1"/>
  <c r="H31" i="1"/>
  <c r="G31" i="1"/>
  <c r="F31" i="1"/>
  <c r="E31" i="1"/>
  <c r="D31" i="1"/>
  <c r="C31" i="1"/>
  <c r="B31" i="1"/>
  <c r="A31" i="1"/>
  <c r="AJ30" i="1"/>
  <c r="AI30" i="1"/>
  <c r="AH30" i="1"/>
  <c r="AG30" i="1"/>
  <c r="AF30" i="1"/>
  <c r="AE30" i="1"/>
  <c r="AD30" i="1"/>
  <c r="AC30" i="1"/>
  <c r="AB30" i="1"/>
  <c r="AA30" i="1"/>
  <c r="Z30" i="1"/>
  <c r="Y30" i="1"/>
  <c r="X30" i="1"/>
  <c r="W30" i="1"/>
  <c r="V30" i="1"/>
  <c r="U30" i="1"/>
  <c r="T30" i="1"/>
  <c r="S30" i="1"/>
  <c r="R30" i="1"/>
  <c r="Q30" i="1"/>
  <c r="P30" i="1"/>
  <c r="O30" i="1"/>
  <c r="M30" i="1"/>
  <c r="L30" i="1"/>
  <c r="K30" i="1"/>
  <c r="J30" i="1"/>
  <c r="I30" i="1"/>
  <c r="H30" i="1"/>
  <c r="G30" i="1"/>
  <c r="F30" i="1"/>
  <c r="E30" i="1"/>
  <c r="D30" i="1"/>
  <c r="C30" i="1"/>
  <c r="B30" i="1"/>
  <c r="A30" i="1"/>
  <c r="X29" i="1"/>
  <c r="W29" i="1"/>
  <c r="V29" i="1"/>
  <c r="U29" i="1"/>
  <c r="T29" i="1"/>
  <c r="S29" i="1"/>
  <c r="R29" i="1"/>
  <c r="Q29" i="1"/>
  <c r="P29" i="1"/>
  <c r="O29" i="1"/>
  <c r="AJ28" i="1"/>
  <c r="AI28" i="1"/>
  <c r="AH28" i="1"/>
  <c r="AG28" i="1"/>
  <c r="AF28" i="1"/>
  <c r="AE28" i="1"/>
  <c r="AD28" i="1"/>
  <c r="AC28" i="1"/>
  <c r="AB28" i="1"/>
  <c r="AA28" i="1"/>
  <c r="Z28" i="1"/>
  <c r="Y28" i="1"/>
  <c r="X28" i="1"/>
  <c r="W28" i="1"/>
  <c r="V28" i="1"/>
  <c r="U28" i="1"/>
  <c r="T28" i="1"/>
  <c r="S28" i="1"/>
  <c r="R28" i="1"/>
  <c r="Q28" i="1"/>
  <c r="P28" i="1"/>
  <c r="O28" i="1"/>
  <c r="M28" i="1"/>
  <c r="L28" i="1"/>
  <c r="K28" i="1"/>
  <c r="J28" i="1"/>
  <c r="I28" i="1"/>
  <c r="H28" i="1"/>
  <c r="G28" i="1"/>
  <c r="F28" i="1"/>
  <c r="E28" i="1"/>
  <c r="D28" i="1"/>
  <c r="C28" i="1"/>
  <c r="B28" i="1"/>
  <c r="A28" i="1"/>
  <c r="X27" i="1"/>
  <c r="W27" i="1"/>
  <c r="V27" i="1"/>
  <c r="U27" i="1"/>
  <c r="T27" i="1"/>
  <c r="S27" i="1"/>
  <c r="R27" i="1"/>
  <c r="Q27" i="1"/>
  <c r="P27" i="1"/>
  <c r="O27" i="1"/>
  <c r="AJ26" i="1"/>
  <c r="AI26" i="1"/>
  <c r="AH26" i="1"/>
  <c r="AG26" i="1"/>
  <c r="AF26" i="1"/>
  <c r="AE26" i="1"/>
  <c r="AD26" i="1"/>
  <c r="AC26" i="1"/>
  <c r="AB26" i="1"/>
  <c r="AA26" i="1"/>
  <c r="Z26" i="1"/>
  <c r="Y26" i="1"/>
  <c r="X26" i="1"/>
  <c r="W26" i="1"/>
  <c r="V26" i="1"/>
  <c r="U26" i="1"/>
  <c r="T26" i="1"/>
  <c r="S26" i="1"/>
  <c r="R26" i="1"/>
  <c r="Q26" i="1"/>
  <c r="P26" i="1"/>
  <c r="O26" i="1"/>
  <c r="M26" i="1"/>
  <c r="L26" i="1"/>
  <c r="K26" i="1"/>
  <c r="J26" i="1"/>
  <c r="I26" i="1"/>
  <c r="H26" i="1"/>
  <c r="G26" i="1"/>
  <c r="F26" i="1"/>
  <c r="E26" i="1"/>
  <c r="D26" i="1"/>
  <c r="C26" i="1"/>
  <c r="B26" i="1"/>
  <c r="A26" i="1"/>
  <c r="AJ25" i="1"/>
  <c r="AI25" i="1"/>
  <c r="AH25" i="1"/>
  <c r="AG25" i="1"/>
  <c r="AF25" i="1"/>
  <c r="AE25" i="1"/>
  <c r="AD25" i="1"/>
  <c r="AC25" i="1"/>
  <c r="AB25" i="1"/>
  <c r="AA25" i="1"/>
  <c r="Z25" i="1"/>
  <c r="Y25" i="1"/>
  <c r="X25" i="1"/>
  <c r="W25" i="1"/>
  <c r="V25" i="1"/>
  <c r="U25" i="1"/>
  <c r="T25" i="1"/>
  <c r="S25" i="1"/>
  <c r="R25" i="1"/>
  <c r="Q25" i="1"/>
  <c r="P25" i="1"/>
  <c r="O25" i="1"/>
  <c r="M25" i="1"/>
  <c r="L25" i="1"/>
  <c r="K25" i="1"/>
  <c r="J25" i="1"/>
  <c r="I25" i="1"/>
  <c r="H25" i="1"/>
  <c r="G25" i="1"/>
  <c r="F25" i="1"/>
  <c r="E25" i="1"/>
  <c r="D25" i="1"/>
  <c r="C25" i="1"/>
  <c r="B25" i="1"/>
  <c r="A25" i="1"/>
  <c r="X24" i="1"/>
  <c r="W24" i="1"/>
  <c r="V24" i="1"/>
  <c r="U24" i="1"/>
  <c r="T24" i="1"/>
  <c r="S24" i="1"/>
  <c r="R24" i="1"/>
  <c r="Q24" i="1"/>
  <c r="P24" i="1"/>
  <c r="O24" i="1"/>
  <c r="AJ23" i="1"/>
  <c r="AI23" i="1"/>
  <c r="AH23" i="1"/>
  <c r="AG23" i="1"/>
  <c r="AF23" i="1"/>
  <c r="AE23" i="1"/>
  <c r="AD23" i="1"/>
  <c r="AC23" i="1"/>
  <c r="AB23" i="1"/>
  <c r="AA23" i="1"/>
  <c r="Z23" i="1"/>
  <c r="Y23" i="1"/>
  <c r="X23" i="1"/>
  <c r="W23" i="1"/>
  <c r="V23" i="1"/>
  <c r="U23" i="1"/>
  <c r="T23" i="1"/>
  <c r="S23" i="1"/>
  <c r="R23" i="1"/>
  <c r="Q23" i="1"/>
  <c r="P23" i="1"/>
  <c r="O23" i="1"/>
  <c r="M23" i="1"/>
  <c r="L23" i="1"/>
  <c r="K23" i="1"/>
  <c r="J23" i="1"/>
  <c r="I23" i="1"/>
  <c r="H23" i="1"/>
  <c r="G23" i="1"/>
  <c r="F23" i="1"/>
  <c r="E23" i="1"/>
  <c r="D23" i="1"/>
  <c r="C23" i="1"/>
  <c r="B23" i="1"/>
  <c r="A23" i="1"/>
  <c r="AJ22" i="1"/>
  <c r="AI22" i="1"/>
  <c r="AH22" i="1"/>
  <c r="AG22" i="1"/>
  <c r="AF22" i="1"/>
  <c r="AE22" i="1"/>
  <c r="AD22" i="1"/>
  <c r="AC22" i="1"/>
  <c r="AB22" i="1"/>
  <c r="AA22" i="1"/>
  <c r="Z22" i="1"/>
  <c r="Y22" i="1"/>
  <c r="X22" i="1"/>
  <c r="W22" i="1"/>
  <c r="V22" i="1"/>
  <c r="U22" i="1"/>
  <c r="T22" i="1"/>
  <c r="S22" i="1"/>
  <c r="R22" i="1"/>
  <c r="Q22" i="1"/>
  <c r="P22" i="1"/>
  <c r="O22" i="1"/>
  <c r="M22" i="1"/>
  <c r="L22" i="1"/>
  <c r="K22" i="1"/>
  <c r="J22" i="1"/>
  <c r="I22" i="1"/>
  <c r="H22" i="1"/>
  <c r="G22" i="1"/>
  <c r="F22" i="1"/>
  <c r="E22" i="1"/>
  <c r="D22" i="1"/>
  <c r="C22" i="1"/>
  <c r="B22" i="1"/>
  <c r="A22" i="1"/>
  <c r="X21" i="1"/>
  <c r="W21" i="1"/>
  <c r="V21" i="1"/>
  <c r="U21" i="1"/>
  <c r="T21" i="1"/>
  <c r="S21" i="1"/>
  <c r="R21" i="1"/>
  <c r="Q21" i="1"/>
  <c r="P21" i="1"/>
  <c r="O21" i="1"/>
  <c r="AJ20" i="1"/>
  <c r="AI20" i="1"/>
  <c r="AH20" i="1"/>
  <c r="AG20" i="1"/>
  <c r="AF20" i="1"/>
  <c r="AE20" i="1"/>
  <c r="AD20" i="1"/>
  <c r="AC20" i="1"/>
  <c r="AB20" i="1"/>
  <c r="AA20" i="1"/>
  <c r="Z20" i="1"/>
  <c r="Y20" i="1"/>
  <c r="X20" i="1"/>
  <c r="W20" i="1"/>
  <c r="V20" i="1"/>
  <c r="U20" i="1"/>
  <c r="T20" i="1"/>
  <c r="S20" i="1"/>
  <c r="R20" i="1"/>
  <c r="Q20" i="1"/>
  <c r="P20" i="1"/>
  <c r="O20" i="1"/>
  <c r="M20" i="1"/>
  <c r="L20" i="1"/>
  <c r="K20" i="1"/>
  <c r="J20" i="1"/>
  <c r="I20" i="1"/>
  <c r="H20" i="1"/>
  <c r="G20" i="1"/>
  <c r="F20" i="1"/>
  <c r="E20" i="1"/>
  <c r="D20" i="1"/>
  <c r="C20" i="1"/>
  <c r="B20" i="1"/>
  <c r="A20" i="1"/>
  <c r="AJ19" i="1"/>
  <c r="AI19" i="1"/>
  <c r="AH19" i="1"/>
  <c r="AG19" i="1"/>
  <c r="AF19" i="1"/>
  <c r="AE19" i="1"/>
  <c r="AD19" i="1"/>
  <c r="AC19" i="1"/>
  <c r="AB19" i="1"/>
  <c r="AA19" i="1"/>
  <c r="Z19" i="1"/>
  <c r="Y19" i="1"/>
  <c r="X19" i="1"/>
  <c r="W19" i="1"/>
  <c r="V19" i="1"/>
  <c r="U19" i="1"/>
  <c r="T19" i="1"/>
  <c r="S19" i="1"/>
  <c r="R19" i="1"/>
  <c r="Q19" i="1"/>
  <c r="P19" i="1"/>
  <c r="O19" i="1"/>
  <c r="M19" i="1"/>
  <c r="L19" i="1"/>
  <c r="K19" i="1"/>
  <c r="J19" i="1"/>
  <c r="I19" i="1"/>
  <c r="H19" i="1"/>
  <c r="G19" i="1"/>
  <c r="F19" i="1"/>
  <c r="E19" i="1"/>
  <c r="D19" i="1"/>
  <c r="C19" i="1"/>
  <c r="B19" i="1"/>
  <c r="A19" i="1"/>
  <c r="X18" i="1"/>
  <c r="W18" i="1"/>
  <c r="V18" i="1"/>
  <c r="U18" i="1"/>
  <c r="T18" i="1"/>
  <c r="S18" i="1"/>
  <c r="R18" i="1"/>
  <c r="Q18" i="1"/>
  <c r="P18" i="1"/>
  <c r="O18" i="1"/>
  <c r="X17" i="1"/>
  <c r="W17" i="1"/>
  <c r="V17" i="1"/>
  <c r="U17" i="1"/>
  <c r="T17" i="1"/>
  <c r="S17" i="1"/>
  <c r="R17" i="1"/>
  <c r="Q17" i="1"/>
  <c r="P17" i="1"/>
  <c r="O17" i="1"/>
  <c r="AJ16" i="1"/>
  <c r="AI16" i="1"/>
  <c r="AH16" i="1"/>
  <c r="AG16" i="1"/>
  <c r="AF16" i="1"/>
  <c r="AE16" i="1"/>
  <c r="AD16" i="1"/>
  <c r="AC16" i="1"/>
  <c r="AB16" i="1"/>
  <c r="AA16" i="1"/>
  <c r="Z16" i="1"/>
  <c r="Y16" i="1"/>
  <c r="X16" i="1"/>
  <c r="W16" i="1"/>
  <c r="V16" i="1"/>
  <c r="U16" i="1"/>
  <c r="T16" i="1"/>
  <c r="S16" i="1"/>
  <c r="R16" i="1"/>
  <c r="Q16" i="1"/>
  <c r="P16" i="1"/>
  <c r="O16" i="1"/>
  <c r="M16" i="1"/>
  <c r="L16" i="1"/>
  <c r="K16" i="1"/>
  <c r="J16" i="1"/>
  <c r="I16" i="1"/>
  <c r="H16" i="1"/>
  <c r="G16" i="1"/>
  <c r="F16" i="1"/>
  <c r="E16" i="1"/>
  <c r="D16" i="1"/>
  <c r="C16" i="1"/>
  <c r="B16" i="1"/>
  <c r="A16" i="1"/>
  <c r="AJ15" i="1"/>
  <c r="AI15" i="1"/>
  <c r="AH15" i="1"/>
  <c r="AG15" i="1"/>
  <c r="AF15" i="1"/>
  <c r="AE15" i="1"/>
  <c r="AD15" i="1"/>
  <c r="AC15" i="1"/>
  <c r="AB15" i="1"/>
  <c r="AA15" i="1"/>
  <c r="Z15" i="1"/>
  <c r="Y15" i="1"/>
  <c r="X15" i="1"/>
  <c r="W15" i="1"/>
  <c r="V15" i="1"/>
  <c r="U15" i="1"/>
  <c r="T15" i="1"/>
  <c r="S15" i="1"/>
  <c r="R15" i="1"/>
  <c r="Q15" i="1"/>
  <c r="P15" i="1"/>
  <c r="O15" i="1"/>
  <c r="M15" i="1"/>
  <c r="L15" i="1"/>
  <c r="K15" i="1"/>
  <c r="J15" i="1"/>
  <c r="I15" i="1"/>
  <c r="H15" i="1"/>
  <c r="G15" i="1"/>
  <c r="F15" i="1"/>
  <c r="E15" i="1"/>
  <c r="D15" i="1"/>
  <c r="C15" i="1"/>
  <c r="B15" i="1"/>
  <c r="A15" i="1"/>
  <c r="X14" i="1"/>
  <c r="W14" i="1"/>
  <c r="V14" i="1"/>
  <c r="U14" i="1"/>
  <c r="T14" i="1"/>
  <c r="S14" i="1"/>
  <c r="R14" i="1"/>
  <c r="Q14" i="1"/>
  <c r="P14" i="1"/>
  <c r="O14" i="1"/>
  <c r="X13" i="1"/>
  <c r="W13" i="1"/>
  <c r="V13" i="1"/>
  <c r="U13" i="1"/>
  <c r="T13" i="1"/>
  <c r="S13" i="1"/>
  <c r="R13" i="1"/>
  <c r="Q13" i="1"/>
  <c r="P13" i="1"/>
  <c r="O13" i="1"/>
  <c r="AJ12" i="1"/>
  <c r="AI12" i="1"/>
  <c r="AH12" i="1"/>
  <c r="AG12" i="1"/>
  <c r="AF12" i="1"/>
  <c r="AE12" i="1"/>
  <c r="AD12" i="1"/>
  <c r="AC12" i="1"/>
  <c r="AB12" i="1"/>
  <c r="AA12" i="1"/>
  <c r="Z12" i="1"/>
  <c r="Y12" i="1"/>
  <c r="X12" i="1"/>
  <c r="W12" i="1"/>
  <c r="V12" i="1"/>
  <c r="U12" i="1"/>
  <c r="T12" i="1"/>
  <c r="S12" i="1"/>
  <c r="R12" i="1"/>
  <c r="Q12" i="1"/>
  <c r="P12" i="1"/>
  <c r="O12" i="1"/>
  <c r="M12" i="1"/>
  <c r="L12" i="1"/>
  <c r="K12" i="1"/>
  <c r="J12" i="1"/>
  <c r="I12" i="1"/>
  <c r="H12" i="1"/>
  <c r="G12" i="1"/>
  <c r="F12" i="1"/>
  <c r="E12" i="1"/>
  <c r="D12" i="1"/>
  <c r="C12" i="1"/>
  <c r="B12" i="1"/>
  <c r="A12" i="1"/>
  <c r="X11" i="1"/>
  <c r="W11" i="1"/>
  <c r="V11" i="1"/>
  <c r="U11" i="1"/>
  <c r="T11" i="1"/>
  <c r="S11" i="1"/>
  <c r="R11" i="1"/>
  <c r="Q11" i="1"/>
  <c r="P11" i="1"/>
  <c r="O11" i="1"/>
  <c r="X10" i="1"/>
  <c r="W10" i="1"/>
  <c r="V10" i="1"/>
  <c r="U10" i="1"/>
  <c r="T10" i="1"/>
  <c r="S10" i="1"/>
  <c r="R10" i="1"/>
  <c r="Q10" i="1"/>
  <c r="P10" i="1"/>
  <c r="O10" i="1"/>
  <c r="AJ9" i="1"/>
  <c r="AI9" i="1"/>
  <c r="AH9" i="1"/>
  <c r="AG9" i="1"/>
  <c r="AF9" i="1"/>
  <c r="AE9" i="1"/>
  <c r="AD9" i="1"/>
  <c r="AC9" i="1"/>
  <c r="AB9" i="1"/>
  <c r="AA9" i="1"/>
  <c r="Z9" i="1"/>
  <c r="Y9" i="1"/>
  <c r="X9" i="1"/>
  <c r="W9" i="1"/>
  <c r="V9" i="1"/>
  <c r="U9" i="1"/>
  <c r="T9" i="1"/>
  <c r="S9" i="1"/>
  <c r="R9" i="1"/>
  <c r="Q9" i="1"/>
  <c r="P9" i="1"/>
  <c r="O9" i="1"/>
  <c r="M9" i="1"/>
  <c r="L9" i="1"/>
  <c r="K9" i="1"/>
  <c r="J9" i="1"/>
  <c r="I9" i="1"/>
  <c r="H9" i="1"/>
  <c r="G9" i="1"/>
  <c r="F9" i="1"/>
  <c r="E9" i="1"/>
  <c r="D9" i="1"/>
  <c r="C9" i="1"/>
  <c r="B9" i="1"/>
  <c r="A9" i="1"/>
  <c r="X8" i="1"/>
  <c r="W8" i="1"/>
  <c r="V8" i="1"/>
  <c r="U8" i="1"/>
  <c r="T8" i="1"/>
  <c r="S8" i="1"/>
  <c r="R8" i="1"/>
  <c r="Q8" i="1"/>
  <c r="P8" i="1"/>
  <c r="O8" i="1"/>
  <c r="AJ7" i="1"/>
  <c r="AI7" i="1"/>
  <c r="AH7" i="1"/>
  <c r="AG7" i="1"/>
  <c r="AF7" i="1"/>
  <c r="AE7" i="1"/>
  <c r="AD7" i="1"/>
  <c r="AC7" i="1"/>
  <c r="AB7" i="1"/>
  <c r="AA7" i="1"/>
  <c r="Z7" i="1"/>
  <c r="Y7" i="1"/>
  <c r="X7" i="1"/>
  <c r="W7" i="1"/>
  <c r="V7" i="1"/>
  <c r="U7" i="1"/>
  <c r="T7" i="1"/>
  <c r="S7" i="1"/>
  <c r="R7" i="1"/>
  <c r="Q7" i="1"/>
  <c r="P7" i="1"/>
  <c r="O7" i="1"/>
  <c r="M7" i="1"/>
  <c r="L7" i="1"/>
  <c r="K7" i="1"/>
  <c r="J7" i="1"/>
  <c r="I7" i="1"/>
  <c r="H7" i="1"/>
  <c r="G7" i="1"/>
  <c r="F7" i="1"/>
  <c r="E7" i="1"/>
  <c r="D7" i="1"/>
  <c r="C7" i="1"/>
  <c r="B7" i="1"/>
  <c r="A7" i="1"/>
</calcChain>
</file>

<file path=xl/sharedStrings.xml><?xml version="1.0" encoding="utf-8"?>
<sst xmlns="http://schemas.openxmlformats.org/spreadsheetml/2006/main" count="89" uniqueCount="50">
  <si>
    <t>MAPA DE RIESGOS DE CORRUPCIÓN- SICOF VIGENCIA 2026</t>
  </si>
  <si>
    <t>EMPRESA SOCIAL DEL ESTADO INSTITUTO DE SALUD DE BUCARAMANGA - ESE ISABU</t>
  </si>
  <si>
    <t>IDENTIFICACIÓN DEL RIESGO</t>
  </si>
  <si>
    <t xml:space="preserve">VALORACIÓN DEL RIESGO SICOF </t>
  </si>
  <si>
    <t>ADMINISTRACIÓN DEL RIESGO</t>
  </si>
  <si>
    <t>PROCESO / OBJETIVO</t>
  </si>
  <si>
    <t xml:space="preserve">REFERENCIA </t>
  </si>
  <si>
    <t xml:space="preserve">IMPACTO </t>
  </si>
  <si>
    <t xml:space="preserve">CAUSA INMEDIATA </t>
  </si>
  <si>
    <t>CAUSA RAÍZ</t>
  </si>
  <si>
    <t>RIESGO DE CORRUPCIÓN</t>
  </si>
  <si>
    <t>CLASIFICACIÓN RIESGO</t>
  </si>
  <si>
    <t xml:space="preserve">ANÁLISIS DEL RIESGO </t>
  </si>
  <si>
    <t>VALORACIÓN DEL RIESGO</t>
  </si>
  <si>
    <t>RIESGO INHERENTE</t>
  </si>
  <si>
    <t xml:space="preserve">No. CONTROL </t>
  </si>
  <si>
    <t>DESCRIPCIÓN DEL CONTROL</t>
  </si>
  <si>
    <t>AFECTACIÓN</t>
  </si>
  <si>
    <t xml:space="preserve">ATRIBUTOS </t>
  </si>
  <si>
    <t xml:space="preserve">PROBABILIDAD RESIDUAL (2 Controles) </t>
  </si>
  <si>
    <t xml:space="preserve">PROBABILIDAD RESIDUAL FINAL </t>
  </si>
  <si>
    <t>%</t>
  </si>
  <si>
    <t xml:space="preserve">IMPACTO RESIDUAL FINAL </t>
  </si>
  <si>
    <t xml:space="preserve">ZONA DE RIESGO FINAL </t>
  </si>
  <si>
    <t xml:space="preserve">TRATAMIENTO </t>
  </si>
  <si>
    <t xml:space="preserve">INDICADOR </t>
  </si>
  <si>
    <t>PLAN DE ACCIÓN</t>
  </si>
  <si>
    <t xml:space="preserve">RESPONSABLE </t>
  </si>
  <si>
    <t xml:space="preserve">PERIODICIDAD DE LA ACCIÓN </t>
  </si>
  <si>
    <t xml:space="preserve">FECHA DE IMPLEMENTACIÓN </t>
  </si>
  <si>
    <t>FECHA DE TERMINACIÓN</t>
  </si>
  <si>
    <t>SEGUIMIENTO POR EL LÍDER DEL PROCESO</t>
  </si>
  <si>
    <t xml:space="preserve">SOPORTE A ENTREGAR </t>
  </si>
  <si>
    <t xml:space="preserve">ESTADO </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</si>
  <si>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</si>
  <si>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</si>
  <si>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</si>
  <si>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</si>
  <si>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</si>
  <si>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</si>
  <si>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</si>
  <si>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</si>
  <si>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</si>
  <si>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</si>
  <si>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</si>
  <si>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</si>
  <si>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20
Moderada</t>
  </si>
  <si>
    <t/>
  </si>
  <si>
    <t>5
Moderada</t>
  </si>
  <si>
    <t>5
Alta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</si>
</sst>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0" x14ac:knownFonts="1">
    <font>
      <sz val="11"/>
      <color indexed="8"/>
      <name val="Arial"/>
      <family val="2"/>
    </font>
    <font>
      <sz val="11"/>
      <color indexed="8"/>
      <name val="Arial"/>
      <family val="2"/>
    </font>
    <font>
      <b/>
      <sz val="10"/>
      <color theme="1"/>
      <name val="Arial"/>
      <family val="2"/>
    </font>
    <font>
      <sz val="7"/>
      <color theme="1"/>
      <name val="Arial"/>
      <family val="2"/>
    </font>
    <font>
      <b/>
      <sz val="7"/>
      <color theme="1"/>
      <name val="Arial"/>
      <family val="2"/>
    </font>
    <font>
      <sz val="7"/>
      <color indexed="8"/>
      <name val="Arial"/>
      <family val="2"/>
    </font>
    <font>
      <b/>
      <sz val="11"/>
      <color theme="1"/>
      <name val="Arial"/>
      <family val="2"/>
    </font>
    <font>
      <b/>
      <sz val="7"/>
      <color indexed="8"/>
      <name val="Arial"/>
      <family val="2"/>
    </font>
    <font>
      <sz val="11"/>
      <color theme="0"/>
      <name val="Calibri"/>
      <family val="2"/>
    </font>
    <font>
      <sz val="7"/>
      <color theme="0"/>
      <name val="Arial"/>
      <family val="2"/>
    </font>
  </fonts>
  <fills count="14">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rgb="FF00B050"/>
        <bgColor indexed="64"/>
      </patternFill>
    </fill>
    <fill>
      <patternFill patternType="solid">
        <fgColor theme="9" tint="-0.249977111117893"/>
        <bgColor indexed="64"/>
      </patternFill>
    </fill>
    <fill>
      <patternFill patternType="solid">
        <fgColor rgb="FF00FF00"/>
        <bgColor indexed="64"/>
      </patternFill>
    </fill>
    <fill>
      <patternFill patternType="solid">
        <fgColor rgb="FFC00000"/>
        <bgColor indexed="64"/>
      </patternFill>
    </fill>
    <fill>
      <patternFill patternType="solid">
        <fgColor rgb="FFFFFF00"/>
        <bgColor indexed="64"/>
      </patternFill>
    </fill>
  </fills>
  <borders count="3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2">
    <xf numFmtId="0" fontId="0" fillId="0" borderId="0"/>
    <xf numFmtId="9" fontId="1" fillId="0" borderId="0" applyFont="0" applyFill="0" applyBorder="0" applyAlignment="0" applyProtection="0"/>
  </cellStyleXfs>
  <cellXfs count="194">
    <xf numFmtId="0" fontId="0" fillId="0" borderId="0" xfId="0"/>
    <xf numFmtId="0" fontId="2" fillId="2" borderId="0" xfId="0" applyFont="1" applyFill="1" applyAlignment="1">
      <alignment horizontal="center" vertical="center"/>
    </xf>
    <xf numFmtId="0" fontId="3" fillId="3" borderId="0" xfId="0" applyFont="1" applyFill="1"/>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6" xfId="0" applyFont="1" applyFill="1" applyBorder="1" applyAlignment="1">
      <alignment horizontal="center" vertical="center"/>
    </xf>
    <xf numFmtId="0" fontId="4" fillId="5" borderId="7" xfId="0" applyFont="1" applyFill="1" applyBorder="1" applyAlignment="1">
      <alignment horizontal="center" vertical="center"/>
    </xf>
    <xf numFmtId="0" fontId="4" fillId="5" borderId="8" xfId="0" applyFont="1" applyFill="1" applyBorder="1" applyAlignment="1">
      <alignment horizontal="center" vertical="center"/>
    </xf>
    <xf numFmtId="0" fontId="4" fillId="5" borderId="9" xfId="0" applyFont="1" applyFill="1" applyBorder="1" applyAlignment="1">
      <alignment horizontal="center" vertical="center"/>
    </xf>
    <xf numFmtId="0" fontId="4" fillId="6" borderId="4" xfId="0" applyFont="1" applyFill="1" applyBorder="1" applyAlignment="1">
      <alignment horizontal="center" vertical="center" wrapText="1"/>
    </xf>
    <xf numFmtId="0" fontId="4" fillId="6" borderId="10" xfId="0" applyFont="1" applyFill="1" applyBorder="1" applyAlignment="1">
      <alignment horizontal="center" vertical="center" wrapText="1"/>
    </xf>
    <xf numFmtId="0" fontId="4" fillId="6" borderId="5" xfId="0" applyFont="1" applyFill="1" applyBorder="1" applyAlignment="1">
      <alignment horizontal="center" vertical="center" wrapText="1"/>
    </xf>
    <xf numFmtId="0" fontId="4" fillId="6" borderId="11" xfId="0" applyFont="1" applyFill="1" applyBorder="1" applyAlignment="1">
      <alignment horizontal="center" vertical="center" wrapText="1"/>
    </xf>
    <xf numFmtId="0" fontId="4" fillId="4" borderId="12" xfId="0" applyFont="1" applyFill="1" applyBorder="1" applyAlignment="1">
      <alignment horizontal="center" vertical="center" textRotation="90" wrapText="1"/>
    </xf>
    <xf numFmtId="0" fontId="4" fillId="4" borderId="13" xfId="0" applyFont="1" applyFill="1" applyBorder="1" applyAlignment="1">
      <alignment horizontal="center" vertical="center" textRotation="90" wrapText="1"/>
    </xf>
    <xf numFmtId="0" fontId="4" fillId="4" borderId="14" xfId="0" applyFont="1" applyFill="1" applyBorder="1" applyAlignment="1">
      <alignment horizontal="center" vertical="center" textRotation="90" wrapText="1"/>
    </xf>
    <xf numFmtId="0" fontId="4" fillId="7" borderId="4" xfId="0" applyFont="1" applyFill="1" applyBorder="1" applyAlignment="1">
      <alignment horizontal="center" wrapText="1"/>
    </xf>
    <xf numFmtId="0" fontId="5" fillId="7" borderId="5" xfId="0" applyFont="1" applyFill="1" applyBorder="1" applyAlignment="1">
      <alignment horizontal="center" wrapText="1"/>
    </xf>
    <xf numFmtId="0" fontId="5" fillId="7" borderId="6" xfId="0" applyFont="1" applyFill="1" applyBorder="1" applyAlignment="1">
      <alignment horizontal="center" wrapText="1"/>
    </xf>
    <xf numFmtId="0" fontId="4" fillId="5" borderId="4" xfId="0" applyFont="1" applyFill="1" applyBorder="1" applyAlignment="1">
      <alignment horizontal="center" wrapText="1"/>
    </xf>
    <xf numFmtId="0" fontId="4" fillId="5" borderId="5" xfId="0" applyFont="1" applyFill="1" applyBorder="1" applyAlignment="1">
      <alignment horizontal="center" wrapText="1"/>
    </xf>
    <xf numFmtId="0" fontId="4" fillId="5" borderId="11" xfId="0" applyFont="1" applyFill="1" applyBorder="1" applyAlignment="1">
      <alignment horizontal="center" wrapText="1"/>
    </xf>
    <xf numFmtId="0" fontId="4" fillId="6" borderId="15" xfId="0" applyFont="1" applyFill="1" applyBorder="1" applyAlignment="1">
      <alignment horizontal="center" vertical="center" wrapText="1"/>
    </xf>
    <xf numFmtId="0" fontId="4" fillId="6" borderId="16"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4" fillId="6" borderId="18" xfId="0" applyFont="1" applyFill="1" applyBorder="1" applyAlignment="1">
      <alignment horizontal="center" vertical="center" wrapText="1"/>
    </xf>
    <xf numFmtId="0" fontId="5" fillId="4" borderId="12" xfId="0" applyFont="1" applyFill="1" applyBorder="1" applyAlignment="1">
      <alignment horizontal="center" vertical="center" textRotation="90"/>
    </xf>
    <xf numFmtId="0" fontId="5" fillId="4" borderId="13" xfId="0" applyFont="1" applyFill="1" applyBorder="1" applyAlignment="1">
      <alignment horizontal="center"/>
    </xf>
    <xf numFmtId="0" fontId="5" fillId="4" borderId="13" xfId="0" applyFont="1" applyFill="1" applyBorder="1" applyAlignment="1">
      <alignment horizontal="center" textRotation="90"/>
    </xf>
    <xf numFmtId="0" fontId="4" fillId="7" borderId="12" xfId="0" applyFont="1" applyFill="1" applyBorder="1" applyAlignment="1">
      <alignment horizontal="center" vertical="center"/>
    </xf>
    <xf numFmtId="0" fontId="5" fillId="7" borderId="13" xfId="0" applyFont="1" applyFill="1" applyBorder="1" applyAlignment="1">
      <alignment horizontal="center" vertical="center"/>
    </xf>
    <xf numFmtId="0" fontId="5" fillId="7" borderId="14" xfId="0" applyFont="1" applyFill="1" applyBorder="1" applyAlignment="1">
      <alignment horizontal="center" vertical="center"/>
    </xf>
    <xf numFmtId="0" fontId="4" fillId="5" borderId="12" xfId="0" applyFont="1" applyFill="1" applyBorder="1" applyAlignment="1">
      <alignment horizontal="center" vertical="center" textRotation="90"/>
    </xf>
    <xf numFmtId="0" fontId="6" fillId="5" borderId="13" xfId="0" applyFont="1" applyFill="1" applyBorder="1" applyAlignment="1">
      <alignment horizontal="center" vertical="center" textRotation="45" wrapText="1"/>
    </xf>
    <xf numFmtId="0" fontId="4" fillId="5" borderId="13" xfId="0" applyFont="1" applyFill="1" applyBorder="1" applyAlignment="1">
      <alignment horizontal="center" vertical="center"/>
    </xf>
    <xf numFmtId="0" fontId="7" fillId="5" borderId="13" xfId="0" applyFont="1" applyFill="1" applyBorder="1" applyAlignment="1">
      <alignment horizontal="center" vertical="center"/>
    </xf>
    <xf numFmtId="0" fontId="4" fillId="5" borderId="13" xfId="0" applyFont="1" applyFill="1" applyBorder="1" applyAlignment="1">
      <alignment horizontal="center" vertical="center" textRotation="90" wrapText="1"/>
    </xf>
    <xf numFmtId="9" fontId="4" fillId="5" borderId="13" xfId="1" applyFont="1" applyFill="1" applyBorder="1" applyAlignment="1" applyProtection="1">
      <alignment horizontal="center" vertical="center" textRotation="90" wrapText="1"/>
    </xf>
    <xf numFmtId="0" fontId="4" fillId="5" borderId="19" xfId="0" applyFont="1" applyFill="1" applyBorder="1" applyAlignment="1">
      <alignment horizontal="center" vertical="center" textRotation="90" wrapText="1"/>
    </xf>
    <xf numFmtId="0" fontId="4" fillId="6" borderId="20" xfId="0" applyFont="1" applyFill="1" applyBorder="1" applyAlignment="1">
      <alignment horizontal="center" vertical="center" textRotation="90" wrapText="1"/>
    </xf>
    <xf numFmtId="0" fontId="4" fillId="6" borderId="21" xfId="0" applyFont="1" applyFill="1" applyBorder="1" applyAlignment="1">
      <alignment horizontal="center" vertical="center" textRotation="90" wrapText="1"/>
    </xf>
    <xf numFmtId="0" fontId="4" fillId="6" borderId="22" xfId="0" applyFont="1" applyFill="1" applyBorder="1" applyAlignment="1">
      <alignment horizontal="center" vertical="center" textRotation="90" wrapText="1"/>
    </xf>
    <xf numFmtId="0" fontId="4" fillId="6" borderId="23" xfId="0" applyFont="1" applyFill="1" applyBorder="1" applyAlignment="1">
      <alignment horizontal="center" vertical="center" textRotation="90" wrapText="1"/>
    </xf>
    <xf numFmtId="0" fontId="4" fillId="7" borderId="12" xfId="0" applyFont="1" applyFill="1" applyBorder="1" applyAlignment="1">
      <alignment horizontal="center" vertical="center" textRotation="90" wrapText="1"/>
    </xf>
    <xf numFmtId="9" fontId="4" fillId="7" borderId="13" xfId="1" applyFont="1" applyFill="1" applyBorder="1" applyAlignment="1" applyProtection="1">
      <alignment horizontal="center" vertical="center" textRotation="90" wrapText="1"/>
    </xf>
    <xf numFmtId="0" fontId="4" fillId="7" borderId="13" xfId="0" applyFont="1" applyFill="1" applyBorder="1" applyAlignment="1">
      <alignment horizontal="center" vertical="center" textRotation="90" wrapText="1"/>
    </xf>
    <xf numFmtId="0" fontId="4" fillId="7" borderId="14" xfId="0" applyFont="1" applyFill="1" applyBorder="1" applyAlignment="1">
      <alignment horizontal="center" vertical="center" textRotation="90" wrapText="1"/>
    </xf>
    <xf numFmtId="0" fontId="5" fillId="5" borderId="12" xfId="0" applyFont="1" applyFill="1" applyBorder="1" applyAlignment="1">
      <alignment horizontal="center" vertical="center" textRotation="90"/>
    </xf>
    <xf numFmtId="0" fontId="0" fillId="5" borderId="13" xfId="0" applyFill="1" applyBorder="1" applyAlignment="1">
      <alignment horizontal="center" vertical="center" textRotation="45" wrapText="1"/>
    </xf>
    <xf numFmtId="0" fontId="4" fillId="5" borderId="13" xfId="0" applyFont="1" applyFill="1" applyBorder="1" applyAlignment="1">
      <alignment horizontal="center" vertical="center" textRotation="90" wrapText="1"/>
    </xf>
    <xf numFmtId="0" fontId="4" fillId="6" borderId="12" xfId="0" applyFont="1" applyFill="1" applyBorder="1" applyAlignment="1">
      <alignment horizontal="center" vertical="center" textRotation="90" wrapText="1"/>
    </xf>
    <xf numFmtId="0" fontId="4" fillId="6" borderId="13" xfId="0" applyFont="1" applyFill="1" applyBorder="1" applyAlignment="1">
      <alignment horizontal="center" vertical="center" textRotation="90" wrapText="1"/>
    </xf>
    <xf numFmtId="0" fontId="4" fillId="6" borderId="14" xfId="0" applyFont="1" applyFill="1" applyBorder="1" applyAlignment="1">
      <alignment horizontal="center" vertical="center" textRotation="90" wrapText="1"/>
    </xf>
    <xf numFmtId="0" fontId="3" fillId="8" borderId="12" xfId="0" applyFont="1" applyFill="1" applyBorder="1" applyAlignment="1" applyProtection="1">
      <alignment horizontal="center" vertical="center" wrapText="1"/>
      <protection locked="0"/>
    </xf>
    <xf numFmtId="0" fontId="4" fillId="3" borderId="13" xfId="0" applyFont="1" applyFill="1" applyBorder="1" applyAlignment="1" applyProtection="1">
      <alignment horizontal="center" vertical="center" textRotation="90" wrapText="1"/>
      <protection locked="0"/>
    </xf>
    <xf numFmtId="0" fontId="3" fillId="3" borderId="13" xfId="0" applyFont="1" applyFill="1" applyBorder="1" applyAlignment="1" applyProtection="1">
      <alignment horizontal="center" vertical="center" wrapText="1"/>
      <protection locked="0"/>
    </xf>
    <xf numFmtId="0" fontId="4" fillId="3" borderId="14" xfId="0" applyFont="1" applyFill="1" applyBorder="1" applyAlignment="1" applyProtection="1">
      <alignment horizontal="center" vertical="center" textRotation="90" wrapText="1"/>
      <protection locked="0"/>
    </xf>
    <xf numFmtId="0" fontId="4" fillId="3" borderId="12" xfId="0" applyFont="1" applyFill="1" applyBorder="1" applyAlignment="1" applyProtection="1">
      <alignment horizontal="center" vertical="center" textRotation="90" wrapText="1"/>
      <protection locked="0"/>
    </xf>
    <xf numFmtId="9" fontId="4" fillId="9" borderId="12" xfId="0" applyNumberFormat="1" applyFont="1" applyFill="1" applyBorder="1" applyAlignment="1" applyProtection="1">
      <alignment horizontal="center" vertical="center" textRotation="90" wrapText="1"/>
      <protection locked="0"/>
    </xf>
    <xf numFmtId="9" fontId="4" fillId="3" borderId="12" xfId="1" applyFont="1" applyFill="1" applyBorder="1" applyAlignment="1" applyProtection="1">
      <alignment horizontal="center" vertical="center" textRotation="90" wrapText="1"/>
      <protection locked="0"/>
    </xf>
    <xf numFmtId="0" fontId="4" fillId="10" borderId="13" xfId="0" applyFont="1" applyFill="1" applyBorder="1" applyAlignment="1" applyProtection="1">
      <alignment horizontal="center" vertical="center" textRotation="90" wrapText="1"/>
      <protection locked="0"/>
    </xf>
    <xf numFmtId="9" fontId="4" fillId="3" borderId="13" xfId="0" applyNumberFormat="1" applyFont="1" applyFill="1" applyBorder="1" applyAlignment="1" applyProtection="1">
      <alignment horizontal="center" vertical="center" textRotation="90" wrapText="1"/>
      <protection locked="0"/>
    </xf>
    <xf numFmtId="0" fontId="4" fillId="10" borderId="19" xfId="0" applyFont="1" applyFill="1" applyBorder="1" applyAlignment="1" applyProtection="1">
      <alignment horizontal="center" vertical="center" textRotation="90" wrapText="1"/>
      <protection locked="0"/>
    </xf>
    <xf numFmtId="0" fontId="4" fillId="3" borderId="13" xfId="0" applyFont="1" applyFill="1" applyBorder="1" applyAlignment="1" applyProtection="1">
      <alignment horizontal="center" vertical="center" textRotation="255" wrapText="1"/>
      <protection locked="0"/>
    </xf>
    <xf numFmtId="0" fontId="3" fillId="3" borderId="13" xfId="0" applyFont="1" applyFill="1" applyBorder="1" applyAlignment="1" applyProtection="1">
      <alignment horizontal="center" vertical="center" wrapText="1"/>
      <protection locked="0"/>
    </xf>
    <xf numFmtId="9" fontId="4" fillId="3" borderId="13" xfId="0" applyNumberFormat="1" applyFont="1" applyFill="1" applyBorder="1" applyAlignment="1" applyProtection="1">
      <alignment horizontal="center" vertical="center" wrapText="1"/>
      <protection locked="0"/>
    </xf>
    <xf numFmtId="0" fontId="4" fillId="3" borderId="13" xfId="0" applyFont="1" applyFill="1" applyBorder="1" applyAlignment="1" applyProtection="1">
      <alignment horizontal="center" vertical="center" textRotation="90" wrapText="1"/>
      <protection locked="0"/>
    </xf>
    <xf numFmtId="9" fontId="4" fillId="3" borderId="13" xfId="0" applyNumberFormat="1" applyFont="1" applyFill="1" applyBorder="1" applyAlignment="1" applyProtection="1">
      <alignment horizontal="center" vertical="center" textRotation="90" wrapText="1"/>
      <protection locked="0"/>
    </xf>
    <xf numFmtId="164" fontId="4" fillId="3" borderId="13" xfId="1" applyNumberFormat="1" applyFont="1" applyFill="1" applyBorder="1" applyAlignment="1" applyProtection="1">
      <alignment vertical="center" textRotation="90" wrapText="1"/>
      <protection locked="0"/>
    </xf>
    <xf numFmtId="9" fontId="4" fillId="11" borderId="24" xfId="1" applyFont="1" applyFill="1" applyBorder="1" applyAlignment="1" applyProtection="1">
      <alignment horizontal="center" vertical="center" textRotation="90" wrapText="1"/>
      <protection locked="0"/>
    </xf>
    <xf numFmtId="164" fontId="4" fillId="3" borderId="13" xfId="0" applyNumberFormat="1" applyFont="1" applyFill="1" applyBorder="1" applyAlignment="1" applyProtection="1">
      <alignment horizontal="center" vertical="center" textRotation="90" wrapText="1"/>
      <protection locked="0"/>
    </xf>
    <xf numFmtId="9" fontId="4" fillId="3" borderId="13" xfId="1" applyFont="1" applyFill="1" applyBorder="1" applyAlignment="1" applyProtection="1">
      <alignment horizontal="center" vertical="center" textRotation="90" wrapText="1"/>
      <protection locked="0"/>
    </xf>
    <xf numFmtId="0" fontId="4" fillId="3" borderId="19" xfId="0"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center" wrapText="1"/>
      <protection locked="0"/>
    </xf>
    <xf numFmtId="0" fontId="3" fillId="3" borderId="12" xfId="0" applyFont="1" applyFill="1" applyBorder="1" applyAlignment="1" applyProtection="1">
      <alignment horizontal="left" vertical="center" wrapText="1"/>
      <protection locked="0"/>
    </xf>
    <xf numFmtId="0" fontId="3" fillId="3" borderId="12" xfId="0" applyFont="1" applyFill="1" applyBorder="1" applyAlignment="1" applyProtection="1">
      <alignment horizontal="center" vertical="center" textRotation="90" wrapText="1"/>
      <protection locked="0"/>
    </xf>
    <xf numFmtId="15" fontId="3" fillId="3" borderId="12" xfId="0" applyNumberFormat="1" applyFont="1" applyFill="1" applyBorder="1" applyAlignment="1" applyProtection="1">
      <alignment horizontal="center" vertical="center" wrapText="1"/>
      <protection locked="0"/>
    </xf>
    <xf numFmtId="0" fontId="5" fillId="0" borderId="13" xfId="0" applyFont="1" applyBorder="1" applyAlignment="1" applyProtection="1">
      <alignment horizontal="center" vertical="center" wrapText="1"/>
      <protection locked="0"/>
    </xf>
    <xf numFmtId="0" fontId="5" fillId="0" borderId="24"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0" fontId="3" fillId="3" borderId="0" xfId="0" applyFont="1" applyFill="1" applyAlignment="1" applyProtection="1">
      <alignment horizontal="left" vertical="center" wrapText="1"/>
      <protection locked="0"/>
    </xf>
    <xf numFmtId="0" fontId="8" fillId="3" borderId="0" xfId="0" applyFont="1" applyFill="1" applyAlignment="1" applyProtection="1">
      <alignment vertical="center"/>
      <protection hidden="1"/>
    </xf>
    <xf numFmtId="0" fontId="9" fillId="3" borderId="0" xfId="0" applyFont="1" applyFill="1" applyProtection="1">
      <protection hidden="1"/>
    </xf>
    <xf numFmtId="0" fontId="3" fillId="3" borderId="0" xfId="0" applyFont="1" applyFill="1" applyProtection="1">
      <protection hidden="1"/>
    </xf>
    <xf numFmtId="0" fontId="4" fillId="9" borderId="12" xfId="0" applyFont="1" applyFill="1" applyBorder="1" applyAlignment="1" applyProtection="1">
      <alignment horizontal="center" vertical="center" textRotation="90" wrapText="1"/>
      <protection locked="0"/>
    </xf>
    <xf numFmtId="164" fontId="4" fillId="3" borderId="22" xfId="1" applyNumberFormat="1" applyFont="1" applyFill="1" applyBorder="1" applyAlignment="1" applyProtection="1">
      <alignment vertical="center" textRotation="90" wrapText="1"/>
      <protection locked="0"/>
    </xf>
    <xf numFmtId="9" fontId="4" fillId="11" borderId="22" xfId="1" applyFont="1" applyFill="1" applyBorder="1" applyAlignment="1" applyProtection="1">
      <alignment horizontal="center" vertical="center" textRotation="90" wrapText="1"/>
      <protection locked="0"/>
    </xf>
    <xf numFmtId="0" fontId="5" fillId="0" borderId="22" xfId="0" applyFont="1" applyBorder="1" applyAlignment="1" applyProtection="1">
      <alignment horizontal="center" vertical="center" wrapText="1"/>
      <protection locked="0"/>
    </xf>
    <xf numFmtId="9" fontId="4" fillId="12" borderId="12" xfId="0" applyNumberFormat="1" applyFont="1" applyFill="1" applyBorder="1" applyAlignment="1" applyProtection="1">
      <alignment horizontal="center" vertical="center" textRotation="90" wrapText="1"/>
      <protection locked="0"/>
    </xf>
    <xf numFmtId="0" fontId="4" fillId="12" borderId="13" xfId="0" applyFont="1" applyFill="1" applyBorder="1" applyAlignment="1" applyProtection="1">
      <alignment horizontal="center" vertical="center" textRotation="90" wrapText="1"/>
      <protection locked="0"/>
    </xf>
    <xf numFmtId="0" fontId="4" fillId="12" borderId="19" xfId="0" applyFont="1" applyFill="1" applyBorder="1" applyAlignment="1" applyProtection="1">
      <alignment horizontal="center" vertical="center" textRotation="90" wrapText="1"/>
      <protection locked="0"/>
    </xf>
    <xf numFmtId="9" fontId="4" fillId="9" borderId="24" xfId="1" applyFont="1" applyFill="1" applyBorder="1" applyAlignment="1" applyProtection="1">
      <alignment horizontal="center" vertical="center" textRotation="90" wrapText="1"/>
      <protection locked="0"/>
    </xf>
    <xf numFmtId="9" fontId="4" fillId="9" borderId="21" xfId="1" applyFont="1" applyFill="1" applyBorder="1" applyAlignment="1" applyProtection="1">
      <alignment horizontal="center" vertical="center" textRotation="90" wrapText="1"/>
      <protection locked="0"/>
    </xf>
    <xf numFmtId="0" fontId="5" fillId="0" borderId="21" xfId="0" applyFont="1" applyBorder="1" applyAlignment="1" applyProtection="1">
      <alignment horizontal="center" vertical="center" wrapText="1"/>
      <protection locked="0"/>
    </xf>
    <xf numFmtId="0" fontId="4" fillId="12" borderId="12" xfId="0" applyFont="1" applyFill="1" applyBorder="1" applyAlignment="1" applyProtection="1">
      <alignment horizontal="center" vertical="center" textRotation="90" wrapText="1"/>
      <protection locked="0"/>
    </xf>
    <xf numFmtId="9" fontId="4" fillId="9" borderId="22" xfId="1" applyFont="1" applyFill="1" applyBorder="1" applyAlignment="1" applyProtection="1">
      <alignment horizontal="center" vertical="center" textRotation="90" wrapText="1"/>
      <protection locked="0"/>
    </xf>
    <xf numFmtId="164" fontId="4" fillId="3" borderId="24" xfId="0" applyNumberFormat="1" applyFont="1" applyFill="1" applyBorder="1" applyAlignment="1" applyProtection="1">
      <alignment horizontal="center" vertical="center" textRotation="90" wrapText="1"/>
      <protection locked="0"/>
    </xf>
    <xf numFmtId="0" fontId="4" fillId="12" borderId="24" xfId="0" applyFont="1" applyFill="1" applyBorder="1" applyAlignment="1" applyProtection="1">
      <alignment horizontal="center" vertical="center" textRotation="90" wrapText="1"/>
      <protection locked="0"/>
    </xf>
    <xf numFmtId="9" fontId="4" fillId="3" borderId="24" xfId="1" applyFont="1" applyFill="1" applyBorder="1" applyAlignment="1" applyProtection="1">
      <alignment horizontal="center" vertical="center" textRotation="90" wrapText="1"/>
      <protection locked="0"/>
    </xf>
    <xf numFmtId="0" fontId="4" fillId="3" borderId="24" xfId="0" applyFont="1" applyFill="1" applyBorder="1" applyAlignment="1" applyProtection="1">
      <alignment horizontal="center" vertical="center" textRotation="90" wrapText="1"/>
      <protection locked="0"/>
    </xf>
    <xf numFmtId="164" fontId="4" fillId="3" borderId="21" xfId="0" applyNumberFormat="1" applyFont="1" applyFill="1" applyBorder="1" applyAlignment="1" applyProtection="1">
      <alignment horizontal="center" vertical="center" textRotation="90" wrapText="1"/>
      <protection locked="0"/>
    </xf>
    <xf numFmtId="0" fontId="4" fillId="12" borderId="21" xfId="0" applyFont="1" applyFill="1" applyBorder="1" applyAlignment="1" applyProtection="1">
      <alignment horizontal="center" vertical="center" textRotation="90" wrapText="1"/>
      <protection locked="0"/>
    </xf>
    <xf numFmtId="9" fontId="4" fillId="3" borderId="21" xfId="1" applyFont="1" applyFill="1" applyBorder="1" applyAlignment="1" applyProtection="1">
      <alignment horizontal="center" vertical="center" textRotation="90" wrapText="1"/>
      <protection locked="0"/>
    </xf>
    <xf numFmtId="0" fontId="4" fillId="3" borderId="21" xfId="0" applyFont="1" applyFill="1" applyBorder="1" applyAlignment="1" applyProtection="1">
      <alignment horizontal="center" vertical="center" textRotation="90" wrapText="1"/>
      <protection locked="0"/>
    </xf>
    <xf numFmtId="164" fontId="4" fillId="3" borderId="22" xfId="0" applyNumberFormat="1" applyFont="1" applyFill="1" applyBorder="1" applyAlignment="1" applyProtection="1">
      <alignment horizontal="center" vertical="center" textRotation="90" wrapText="1"/>
      <protection locked="0"/>
    </xf>
    <xf numFmtId="0" fontId="4" fillId="12" borderId="22" xfId="0" applyFont="1" applyFill="1" applyBorder="1" applyAlignment="1" applyProtection="1">
      <alignment horizontal="center" vertical="center" textRotation="90" wrapText="1"/>
      <protection locked="0"/>
    </xf>
    <xf numFmtId="9" fontId="4" fillId="3" borderId="22" xfId="1" applyFont="1" applyFill="1" applyBorder="1" applyAlignment="1" applyProtection="1">
      <alignment horizontal="center" vertical="center" textRotation="90" wrapText="1"/>
      <protection locked="0"/>
    </xf>
    <xf numFmtId="0" fontId="4" fillId="3" borderId="22" xfId="0"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center" wrapText="1"/>
      <protection locked="0"/>
    </xf>
    <xf numFmtId="0" fontId="4" fillId="3" borderId="12" xfId="0" applyFont="1" applyFill="1" applyBorder="1" applyAlignment="1" applyProtection="1">
      <alignment horizontal="center" vertical="center" textRotation="90" wrapText="1"/>
      <protection locked="0"/>
    </xf>
    <xf numFmtId="0" fontId="4" fillId="12" borderId="12" xfId="0" applyFont="1" applyFill="1" applyBorder="1" applyAlignment="1" applyProtection="1">
      <alignment horizontal="center" vertical="center" textRotation="90" wrapText="1"/>
      <protection locked="0"/>
    </xf>
    <xf numFmtId="9" fontId="4" fillId="3" borderId="12" xfId="1" applyFont="1" applyFill="1" applyBorder="1" applyAlignment="1" applyProtection="1">
      <alignment horizontal="center" vertical="center" textRotation="90" wrapText="1"/>
      <protection locked="0"/>
    </xf>
    <xf numFmtId="0" fontId="4" fillId="12" borderId="13" xfId="0" applyFont="1" applyFill="1" applyBorder="1" applyAlignment="1" applyProtection="1">
      <alignment horizontal="center" vertical="center" textRotation="90" wrapText="1"/>
      <protection locked="0"/>
    </xf>
    <xf numFmtId="9" fontId="4" fillId="3" borderId="13" xfId="1" applyFont="1" applyFill="1" applyBorder="1" applyAlignment="1" applyProtection="1">
      <alignment horizontal="center" vertical="center" textRotation="90" wrapText="1"/>
      <protection locked="0"/>
    </xf>
    <xf numFmtId="0" fontId="4" fillId="12" borderId="19" xfId="0" applyFont="1" applyFill="1" applyBorder="1" applyAlignment="1" applyProtection="1">
      <alignment horizontal="center" vertical="center" textRotation="90" wrapText="1"/>
      <protection locked="0"/>
    </xf>
    <xf numFmtId="9" fontId="4" fillId="13" borderId="13" xfId="1" applyFont="1" applyFill="1" applyBorder="1" applyAlignment="1" applyProtection="1">
      <alignment horizontal="center" vertical="center" textRotation="90" wrapText="1"/>
      <protection locked="0"/>
    </xf>
    <xf numFmtId="164" fontId="4" fillId="3" borderId="13" xfId="0" applyNumberFormat="1" applyFont="1" applyFill="1" applyBorder="1" applyAlignment="1" applyProtection="1">
      <alignment horizontal="center" vertical="center" textRotation="90" wrapText="1"/>
      <protection locked="0"/>
    </xf>
    <xf numFmtId="0" fontId="3" fillId="3" borderId="25" xfId="0" applyFont="1" applyFill="1" applyBorder="1" applyAlignment="1" applyProtection="1">
      <alignment horizontal="center" vertical="center" wrapText="1"/>
      <protection locked="0"/>
    </xf>
    <xf numFmtId="0" fontId="3" fillId="3" borderId="12" xfId="0" applyFont="1" applyFill="1" applyBorder="1" applyAlignment="1" applyProtection="1">
      <alignment horizontal="left" vertical="center" wrapText="1"/>
      <protection locked="0"/>
    </xf>
    <xf numFmtId="0" fontId="3" fillId="3" borderId="12" xfId="0" applyFont="1" applyFill="1" applyBorder="1" applyAlignment="1" applyProtection="1">
      <alignment horizontal="center" vertical="center" textRotation="90" wrapText="1"/>
      <protection locked="0"/>
    </xf>
    <xf numFmtId="15" fontId="3" fillId="3" borderId="12" xfId="0" applyNumberFormat="1" applyFont="1" applyFill="1" applyBorder="1" applyAlignment="1" applyProtection="1">
      <alignment horizontal="center" vertical="center" wrapText="1"/>
      <protection locked="0"/>
    </xf>
    <xf numFmtId="0" fontId="5" fillId="0" borderId="13" xfId="0" applyFont="1" applyBorder="1" applyAlignment="1" applyProtection="1">
      <alignment horizontal="center" vertical="center" wrapText="1"/>
      <protection locked="0"/>
    </xf>
    <xf numFmtId="0" fontId="5" fillId="0" borderId="24"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0" fontId="3" fillId="8" borderId="26" xfId="0" applyFont="1" applyFill="1" applyBorder="1" applyAlignment="1" applyProtection="1">
      <alignment horizontal="center" vertical="center" wrapText="1"/>
      <protection locked="0"/>
    </xf>
    <xf numFmtId="0" fontId="3" fillId="3" borderId="24" xfId="0" applyFont="1" applyFill="1" applyBorder="1" applyAlignment="1" applyProtection="1">
      <alignment horizontal="center" vertical="center" wrapText="1"/>
      <protection locked="0"/>
    </xf>
    <xf numFmtId="0" fontId="4" fillId="3" borderId="27" xfId="0" applyFont="1" applyFill="1" applyBorder="1" applyAlignment="1" applyProtection="1">
      <alignment horizontal="center" vertical="center" textRotation="90" wrapText="1"/>
      <protection locked="0"/>
    </xf>
    <xf numFmtId="0" fontId="4" fillId="3" borderId="28" xfId="0" applyFont="1" applyFill="1" applyBorder="1" applyAlignment="1" applyProtection="1">
      <alignment horizontal="center" vertical="center" textRotation="90" wrapText="1"/>
      <protection locked="0"/>
    </xf>
    <xf numFmtId="0" fontId="4" fillId="10" borderId="28" xfId="0" applyFont="1" applyFill="1" applyBorder="1" applyAlignment="1" applyProtection="1">
      <alignment horizontal="center" vertical="center" textRotation="90" wrapText="1"/>
      <protection locked="0"/>
    </xf>
    <xf numFmtId="9" fontId="4" fillId="3" borderId="26" xfId="1" applyFont="1" applyFill="1" applyBorder="1" applyAlignment="1" applyProtection="1">
      <alignment horizontal="center" vertical="center" textRotation="90" wrapText="1"/>
      <protection locked="0"/>
    </xf>
    <xf numFmtId="0" fontId="3" fillId="3" borderId="27" xfId="0" applyFont="1" applyFill="1" applyBorder="1" applyAlignment="1" applyProtection="1">
      <alignment horizontal="center" vertical="center" wrapText="1"/>
      <protection locked="0"/>
    </xf>
    <xf numFmtId="0" fontId="3" fillId="3" borderId="28" xfId="0" applyFont="1" applyFill="1" applyBorder="1" applyAlignment="1" applyProtection="1">
      <alignment horizontal="center" vertical="center" wrapText="1"/>
      <protection locked="0"/>
    </xf>
    <xf numFmtId="0" fontId="3" fillId="3" borderId="28" xfId="0" applyFont="1" applyFill="1" applyBorder="1" applyAlignment="1" applyProtection="1">
      <alignment horizontal="center" vertical="center" textRotation="90" wrapText="1"/>
      <protection locked="0"/>
    </xf>
    <xf numFmtId="15" fontId="3" fillId="3" borderId="28" xfId="0" applyNumberFormat="1" applyFont="1" applyFill="1" applyBorder="1" applyAlignment="1" applyProtection="1">
      <alignment horizontal="center" vertical="center" wrapText="1"/>
      <protection locked="0"/>
    </xf>
    <xf numFmtId="15" fontId="3" fillId="3" borderId="26" xfId="0" applyNumberFormat="1" applyFont="1" applyFill="1" applyBorder="1" applyAlignment="1" applyProtection="1">
      <alignment horizontal="center" vertical="center" wrapText="1"/>
      <protection locked="0"/>
    </xf>
    <xf numFmtId="0" fontId="5" fillId="0" borderId="21" xfId="0" applyFont="1" applyBorder="1" applyAlignment="1" applyProtection="1">
      <alignment horizontal="center" vertical="center" wrapText="1"/>
      <protection locked="0"/>
    </xf>
    <xf numFmtId="0" fontId="3" fillId="8" borderId="29" xfId="0" applyFont="1" applyFill="1" applyBorder="1" applyAlignment="1" applyProtection="1">
      <alignment horizontal="center" vertical="center" wrapText="1"/>
      <protection locked="0"/>
    </xf>
    <xf numFmtId="0" fontId="3" fillId="3" borderId="21" xfId="0" applyFont="1" applyFill="1" applyBorder="1" applyAlignment="1" applyProtection="1">
      <alignment horizontal="center" vertical="center" wrapText="1"/>
      <protection locked="0"/>
    </xf>
    <xf numFmtId="0" fontId="4" fillId="3" borderId="30" xfId="0" applyFont="1" applyFill="1" applyBorder="1" applyAlignment="1" applyProtection="1">
      <alignment horizontal="center" vertical="center" textRotation="90" wrapText="1"/>
      <protection locked="0"/>
    </xf>
    <xf numFmtId="0" fontId="4" fillId="3" borderId="31" xfId="0" applyFont="1" applyFill="1" applyBorder="1" applyAlignment="1" applyProtection="1">
      <alignment horizontal="center" vertical="center" textRotation="90" wrapText="1"/>
      <protection locked="0"/>
    </xf>
    <xf numFmtId="0" fontId="4" fillId="10" borderId="31" xfId="0" applyFont="1" applyFill="1" applyBorder="1" applyAlignment="1" applyProtection="1">
      <alignment horizontal="center" vertical="center" textRotation="90" wrapText="1"/>
      <protection locked="0"/>
    </xf>
    <xf numFmtId="9" fontId="4" fillId="3" borderId="29" xfId="1" applyFont="1" applyFill="1" applyBorder="1" applyAlignment="1" applyProtection="1">
      <alignment horizontal="center" vertical="center" textRotation="90" wrapText="1"/>
      <protection locked="0"/>
    </xf>
    <xf numFmtId="9" fontId="4" fillId="11" borderId="21" xfId="1" applyFont="1" applyFill="1" applyBorder="1" applyAlignment="1" applyProtection="1">
      <alignment horizontal="center" vertical="center" textRotation="90" wrapText="1"/>
      <protection locked="0"/>
    </xf>
    <xf numFmtId="0" fontId="3" fillId="3" borderId="30" xfId="0" applyFont="1" applyFill="1" applyBorder="1" applyAlignment="1" applyProtection="1">
      <alignment horizontal="center" vertical="center" wrapText="1"/>
      <protection locked="0"/>
    </xf>
    <xf numFmtId="0" fontId="3" fillId="3" borderId="31" xfId="0" applyFont="1" applyFill="1" applyBorder="1" applyAlignment="1" applyProtection="1">
      <alignment horizontal="center" vertical="center" wrapText="1"/>
      <protection locked="0"/>
    </xf>
    <xf numFmtId="0" fontId="3" fillId="3" borderId="31" xfId="0" applyFont="1" applyFill="1" applyBorder="1" applyAlignment="1" applyProtection="1">
      <alignment horizontal="center" vertical="center" textRotation="90" wrapText="1"/>
      <protection locked="0"/>
    </xf>
    <xf numFmtId="15" fontId="3" fillId="3" borderId="31" xfId="0" applyNumberFormat="1" applyFont="1" applyFill="1" applyBorder="1" applyAlignment="1" applyProtection="1">
      <alignment horizontal="center" vertical="center" wrapText="1"/>
      <protection locked="0"/>
    </xf>
    <xf numFmtId="15" fontId="3" fillId="3" borderId="29" xfId="0" applyNumberFormat="1" applyFont="1" applyFill="1" applyBorder="1" applyAlignment="1" applyProtection="1">
      <alignment horizontal="center" vertical="center" wrapText="1"/>
      <protection locked="0"/>
    </xf>
    <xf numFmtId="0" fontId="3" fillId="8" borderId="20" xfId="0" applyFont="1" applyFill="1" applyBorder="1" applyAlignment="1" applyProtection="1">
      <alignment horizontal="center" vertical="center" wrapText="1"/>
      <protection locked="0"/>
    </xf>
    <xf numFmtId="0" fontId="3" fillId="3" borderId="22" xfId="0" applyFont="1" applyFill="1" applyBorder="1" applyAlignment="1" applyProtection="1">
      <alignment horizontal="center" vertical="center" wrapText="1"/>
      <protection locked="0"/>
    </xf>
    <xf numFmtId="0" fontId="4" fillId="3" borderId="23" xfId="0" applyFont="1" applyFill="1" applyBorder="1" applyAlignment="1" applyProtection="1">
      <alignment horizontal="center" vertical="center" textRotation="90" wrapText="1"/>
      <protection locked="0"/>
    </xf>
    <xf numFmtId="0" fontId="4" fillId="3" borderId="32" xfId="0" applyFont="1" applyFill="1" applyBorder="1" applyAlignment="1" applyProtection="1">
      <alignment horizontal="center" vertical="center" textRotation="90" wrapText="1"/>
      <protection locked="0"/>
    </xf>
    <xf numFmtId="0" fontId="4" fillId="10" borderId="32" xfId="0" applyFont="1" applyFill="1" applyBorder="1" applyAlignment="1" applyProtection="1">
      <alignment horizontal="center" vertical="center" textRotation="90" wrapText="1"/>
      <protection locked="0"/>
    </xf>
    <xf numFmtId="9" fontId="4" fillId="3" borderId="20" xfId="1" applyFont="1" applyFill="1" applyBorder="1" applyAlignment="1" applyProtection="1">
      <alignment horizontal="center" vertical="center" textRotation="90" wrapText="1"/>
      <protection locked="0"/>
    </xf>
    <xf numFmtId="0" fontId="3" fillId="3" borderId="23" xfId="0" applyFont="1" applyFill="1" applyBorder="1" applyAlignment="1" applyProtection="1">
      <alignment horizontal="center" vertical="center" wrapText="1"/>
      <protection locked="0"/>
    </xf>
    <xf numFmtId="0" fontId="3" fillId="3" borderId="32" xfId="0" applyFont="1" applyFill="1" applyBorder="1" applyAlignment="1" applyProtection="1">
      <alignment horizontal="center" vertical="center" wrapText="1"/>
      <protection locked="0"/>
    </xf>
    <xf numFmtId="0" fontId="3" fillId="3" borderId="32" xfId="0" applyFont="1" applyFill="1" applyBorder="1" applyAlignment="1" applyProtection="1">
      <alignment horizontal="center" vertical="center" textRotation="90" wrapText="1"/>
      <protection locked="0"/>
    </xf>
    <xf numFmtId="15" fontId="3" fillId="3" borderId="32" xfId="0" applyNumberFormat="1" applyFont="1" applyFill="1" applyBorder="1" applyAlignment="1" applyProtection="1">
      <alignment horizontal="center" vertical="center" wrapText="1"/>
      <protection locked="0"/>
    </xf>
    <xf numFmtId="15" fontId="3" fillId="3" borderId="20" xfId="0" applyNumberFormat="1" applyFont="1" applyFill="1" applyBorder="1" applyAlignment="1" applyProtection="1">
      <alignment horizontal="center" vertical="center" wrapText="1"/>
      <protection locked="0"/>
    </xf>
    <xf numFmtId="9" fontId="4" fillId="12" borderId="12" xfId="0" applyNumberFormat="1" applyFont="1" applyFill="1" applyBorder="1" applyAlignment="1" applyProtection="1">
      <alignment horizontal="center" vertical="center" textRotation="90" wrapText="1"/>
      <protection locked="0"/>
    </xf>
    <xf numFmtId="9" fontId="4" fillId="13" borderId="21" xfId="1" applyFont="1" applyFill="1" applyBorder="1" applyAlignment="1" applyProtection="1">
      <alignment horizontal="center" vertical="center" textRotation="90" wrapText="1"/>
      <protection locked="0"/>
    </xf>
    <xf numFmtId="164" fontId="4" fillId="3" borderId="21" xfId="0" applyNumberFormat="1" applyFont="1" applyFill="1" applyBorder="1" applyAlignment="1" applyProtection="1">
      <alignment horizontal="center" vertical="center" textRotation="90" wrapText="1"/>
      <protection locked="0"/>
    </xf>
    <xf numFmtId="0" fontId="4" fillId="12" borderId="21" xfId="0" applyFont="1" applyFill="1" applyBorder="1" applyAlignment="1" applyProtection="1">
      <alignment horizontal="center" vertical="center" textRotation="90" wrapText="1"/>
      <protection locked="0"/>
    </xf>
    <xf numFmtId="9" fontId="4" fillId="3" borderId="21" xfId="1" applyFont="1" applyFill="1" applyBorder="1" applyAlignment="1" applyProtection="1">
      <alignment horizontal="center" vertical="center" textRotation="90" wrapText="1"/>
      <protection locked="0"/>
    </xf>
    <xf numFmtId="0" fontId="4" fillId="3" borderId="21" xfId="0" applyFont="1" applyFill="1" applyBorder="1" applyAlignment="1" applyProtection="1">
      <alignment horizontal="center" vertical="center" textRotation="90" wrapText="1"/>
      <protection locked="0"/>
    </xf>
    <xf numFmtId="0" fontId="4" fillId="10" borderId="24" xfId="0" applyFont="1" applyFill="1" applyBorder="1" applyAlignment="1" applyProtection="1">
      <alignment horizontal="center" vertical="center" textRotation="90" wrapText="1"/>
      <protection locked="0"/>
    </xf>
    <xf numFmtId="0" fontId="4" fillId="10" borderId="22" xfId="0" applyFont="1" applyFill="1" applyBorder="1" applyAlignment="1" applyProtection="1">
      <alignment horizontal="center" vertical="center" textRotation="90" wrapText="1"/>
      <protection locked="0"/>
    </xf>
    <xf numFmtId="0" fontId="4" fillId="10" borderId="12" xfId="0" applyFont="1" applyFill="1" applyBorder="1" applyAlignment="1" applyProtection="1">
      <alignment horizontal="center" vertical="center" textRotation="90" wrapText="1"/>
      <protection locked="0"/>
    </xf>
    <xf numFmtId="9" fontId="4" fillId="11" borderId="24" xfId="1" applyFont="1" applyFill="1" applyBorder="1" applyAlignment="1" applyProtection="1">
      <alignment horizontal="center" vertical="center" textRotation="90" wrapText="1"/>
      <protection locked="0"/>
    </xf>
    <xf numFmtId="164" fontId="4" fillId="3" borderId="24" xfId="0" applyNumberFormat="1" applyFont="1" applyFill="1" applyBorder="1" applyAlignment="1" applyProtection="1">
      <alignment horizontal="center" vertical="center" textRotation="90" wrapText="1"/>
      <protection locked="0"/>
    </xf>
    <xf numFmtId="0" fontId="4" fillId="12" borderId="24" xfId="0" applyFont="1" applyFill="1" applyBorder="1" applyAlignment="1" applyProtection="1">
      <alignment horizontal="center" vertical="center" textRotation="90" wrapText="1"/>
      <protection locked="0"/>
    </xf>
    <xf numFmtId="9" fontId="4" fillId="3" borderId="24" xfId="1" applyFont="1" applyFill="1" applyBorder="1" applyAlignment="1" applyProtection="1">
      <alignment horizontal="center" vertical="center" textRotation="90" wrapText="1"/>
      <protection locked="0"/>
    </xf>
    <xf numFmtId="0" fontId="4" fillId="3" borderId="24" xfId="0" applyFont="1" applyFill="1" applyBorder="1" applyAlignment="1" applyProtection="1">
      <alignment horizontal="center" vertical="center" textRotation="90" wrapText="1"/>
      <protection locked="0"/>
    </xf>
    <xf numFmtId="0" fontId="4" fillId="10" borderId="13" xfId="0" applyFont="1" applyFill="1" applyBorder="1" applyAlignment="1" applyProtection="1">
      <alignment horizontal="center" vertical="center" textRotation="90" wrapText="1"/>
      <protection locked="0"/>
    </xf>
    <xf numFmtId="9" fontId="4" fillId="13" borderId="24" xfId="1" applyFont="1" applyFill="1" applyBorder="1" applyAlignment="1" applyProtection="1">
      <alignment horizontal="center" vertical="center" textRotation="90" wrapText="1"/>
      <protection locked="0"/>
    </xf>
    <xf numFmtId="0" fontId="4" fillId="10" borderId="24" xfId="0" applyFont="1" applyFill="1" applyBorder="1" applyAlignment="1" applyProtection="1">
      <alignment horizontal="center" vertical="center" textRotation="90" wrapText="1"/>
      <protection locked="0"/>
    </xf>
    <xf numFmtId="0" fontId="3" fillId="3" borderId="33" xfId="0" applyFont="1" applyFill="1" applyBorder="1" applyAlignment="1" applyProtection="1">
      <alignment horizontal="center" vertical="center" wrapText="1"/>
      <protection locked="0"/>
    </xf>
    <xf numFmtId="0" fontId="4" fillId="10" borderId="12" xfId="0" applyFont="1" applyFill="1" applyBorder="1" applyAlignment="1" applyProtection="1">
      <alignment horizontal="center" vertical="center" textRotation="90" wrapText="1"/>
      <protection locked="0"/>
    </xf>
    <xf numFmtId="0" fontId="3" fillId="8" borderId="12" xfId="0" applyFont="1" applyFill="1" applyBorder="1" applyAlignment="1" applyProtection="1">
      <alignment horizontal="center" vertical="center" wrapText="1"/>
      <protection locked="0"/>
    </xf>
    <xf numFmtId="9" fontId="4" fillId="9" borderId="24" xfId="1"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left" vertical="top" wrapText="1"/>
      <protection locked="0"/>
    </xf>
    <xf numFmtId="0" fontId="4" fillId="9" borderId="12" xfId="0" applyFont="1" applyFill="1" applyBorder="1" applyAlignment="1" applyProtection="1">
      <alignment horizontal="center" vertical="center" textRotation="90" wrapText="1"/>
      <protection locked="0"/>
    </xf>
    <xf numFmtId="0" fontId="4" fillId="10" borderId="19" xfId="0" applyFont="1" applyFill="1" applyBorder="1" applyAlignment="1" applyProtection="1">
      <alignment horizontal="center" vertical="center" textRotation="90" wrapText="1"/>
      <protection locked="0"/>
    </xf>
    <xf numFmtId="0" fontId="4" fillId="11" borderId="12" xfId="0" applyFont="1" applyFill="1" applyBorder="1" applyAlignment="1" applyProtection="1">
      <alignment horizontal="center" vertical="center" textRotation="90" wrapText="1"/>
      <protection locked="0"/>
    </xf>
    <xf numFmtId="0" fontId="4" fillId="12" borderId="34" xfId="0" applyFont="1" applyFill="1" applyBorder="1" applyAlignment="1" applyProtection="1">
      <alignment horizontal="center" vertical="center" textRotation="90" wrapText="1"/>
      <protection locked="0"/>
    </xf>
    <xf numFmtId="0" fontId="4" fillId="12" borderId="35" xfId="0" applyFont="1" applyFill="1" applyBorder="1" applyAlignment="1" applyProtection="1">
      <alignment horizontal="center" vertical="center" textRotation="90" wrapText="1"/>
      <protection locked="0"/>
    </xf>
    <xf numFmtId="0" fontId="4" fillId="12" borderId="34" xfId="0" applyFont="1" applyFill="1" applyBorder="1" applyAlignment="1" applyProtection="1">
      <alignment horizontal="center" vertical="center" textRotation="90"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erios\Desktop\ISABU\DATOS%20P%20EDINSON\2.%20IMPLEMENTACI&#211;N%20DEL%20SISTEMA%20GESTION%20DE%20RIESGOS\2026\4.MAPAS%20DE%20RIESGOS%202026\2.MAPAS%20DE%20RIESGOS\1.SICOF\1.%20MAPA%20DE%20RIESGOS%20SICOF%202026.xlsx" TargetMode="External"/><Relationship Id="rId1" Type="http://schemas.openxmlformats.org/officeDocument/2006/relationships/externalLinkPath" Target="1.%20MAPA%20DE%20RIESGOS%20SICOF%2020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Mapa de Riesgos corrup ISABU"/>
      <sheetName val="6.RIESGOS-CORRUPCIÓN-SICOF 2026"/>
      <sheetName val="7.OPORTUNIDAD DE MEJORA"/>
      <sheetName val="No RIESGOS 2026"/>
      <sheetName val="No RIESGOS 2025"/>
      <sheetName val="No RIESGOS 2024"/>
      <sheetName val="No RIESGOS 2023"/>
      <sheetName val="Hoja1"/>
      <sheetName val="EJEMPLO"/>
    </sheetNames>
    <sheetDataSet>
      <sheetData sheetId="0"/>
      <sheetData sheetId="1"/>
      <sheetData sheetId="2">
        <row r="5">
          <cell r="A5" t="str">
            <v xml:space="preserve">GESTIÓN DEL TALENTO HUMANO 
OBJETIVO: Proveer a la Entidad de empleados públicos competentes y satisfechos, que tengan un adecuado desempeño de sus funciones en el marco de las políticas de administración y desarrollo del talento humano, encaminado a elevar el nivel y la calidad de vida de todos sus colaboradores. </v>
          </cell>
          <cell r="B5" t="str">
            <v>R1-SICOF</v>
          </cell>
          <cell r="C5" t="str">
            <v>Afectación económica.  Pérdida de recursos financieros de la institución o de los trabajadores</v>
          </cell>
          <cell r="D5" t="str">
            <v>Pérdida de recursos financieros de la institución o de los trabajadores</v>
          </cell>
          <cell r="E5" t="str">
            <v>Apropiación indebida de recursos en la nómina falta de ética del profesional de nómina incumpliendo con los valores del código de integridad de la Institución.</v>
          </cell>
          <cell r="F5" t="str">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ell>
          <cell r="K5" t="str">
            <v>Fraude interno</v>
          </cell>
        </row>
        <row r="6">
          <cell r="A6" t="str">
            <v xml:space="preserve"> GESTIÓN ATENCIÓN DE URGENCIAS
OBJETIVO: Garantizar la atención de la morbilidad prevalente e incidente de la población que asiste al ISABU, con intervenciones integrales de acuerdo a la oferta de servicios que promuevan desenlaces clínicos satisfactorios involucrando para ello a su grupo familiar, o red de apoyo,  bajo la política de humanización, enfoque diferencial  y gestionando los riesgos.</v>
          </cell>
          <cell r="B6" t="str">
            <v>R2-SICOF</v>
          </cell>
          <cell r="C6" t="str">
            <v xml:space="preserve">Afectación económica, penal y disciplinarias  </v>
          </cell>
          <cell r="D6" t="str">
            <v xml:space="preserve">Falta de supervisión y verificación periódica de los medicamento e insumos que se encuentran en los carros de del servicio de urgencias (trauma y observación) </v>
          </cell>
          <cell r="E6" t="str">
            <v xml:space="preserve">uso inapropiado de la investidura para apropiarse de los mismos. </v>
          </cell>
          <cell r="F6" t="str">
            <v>Posibilidad de afectación económica, penal y procesos disciplinarios y/o sancionatorios debido a la falta de supervisión y verificación periódica de medicamentos e insumos que se encuentran en los carros del servicio de urgencias (trauma y observación) por uso inapropiado de la investidura para apropiarse de los mismos</v>
          </cell>
          <cell r="K6" t="str">
            <v>Fraude interno</v>
          </cell>
        </row>
        <row r="7">
          <cell r="A7" t="str">
            <v>GESTIÓN DE INTERNACIÓN 
OBJETIVO: Garantizar la atención de la morbilidad prevalente e incidente de la población que asiste al ISABU, con intervenciones integrales de acuerdo a la oferta de servicios  que promuevan desenlaces clínicos esperados, involucrando para ello a su grupo familiar y/o acudientes o red de apoyo,  bajo la política de humanización y enfoque diferencial  y gestionando los riesgos.</v>
          </cell>
          <cell r="B7" t="str">
            <v>R3-SICOF</v>
          </cell>
          <cell r="C7" t="str">
            <v xml:space="preserve">Afectación económica, penal y disciplinaria  </v>
          </cell>
          <cell r="D7" t="str">
            <v>Falta de supervisión y verificación periódica de los medicamento e insumos que se encuentran en los carros de paros del tercer y cuarto piso en el servicio de internación</v>
          </cell>
          <cell r="E7" t="str">
            <v xml:space="preserve">  uso inapropiado de la investidura para apropiarse de los mismos </v>
          </cell>
          <cell r="F7" t="str">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ell>
          <cell r="K7" t="str">
            <v>Fraude interno</v>
          </cell>
        </row>
        <row r="8">
          <cell r="A8" t="str">
            <v>GESTIÓN CIRUGÍA Y ATENCIÓN DE PARTOS
OBJETIVO: Brindar atención quirúrgica  que cumpla con oportunidad, accesibilidad, pertinencia, continuidad, seguridad, cumpliendo la normatividad vigente a los usuarios  que requieren procedimientos de emergencia, urgencia,  carácter electivo , hospitalario o ambulatorio  de acuerdo a la oferta de servicios  en su área de influencia, involucrando para ello a su grupo familiar y/o acudientes o red de apoyo,  bajo la política de humanización, enfoque diferencial  y gestionando los riesgos asociados al proceso.</v>
          </cell>
          <cell r="B8" t="str">
            <v>R4-SICOF</v>
          </cell>
          <cell r="C8" t="str">
            <v xml:space="preserve">Afectación económica, fiscal, sanciones y procesos disciplinarios </v>
          </cell>
          <cell r="D8" t="str">
            <v>Hurto o perdida de accesorios de equipos biomédicos como ecógrafo, Doppler, monitor fetal y equipo de órganos</v>
          </cell>
          <cell r="E8" t="str">
            <v>Falta de pertenencia con los recursos de la institución, Intereses económicos y/o personales asociados a la falta de controles y seguimiento en el servicio de sala de partos incumpliendo con los valores del código de integridad de la Institución..</v>
          </cell>
          <cell r="F8" t="str">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asociados a la falta de controles y seguimiento en el servicio de sala de partos incumpliendo con los valores del código de integridad de la Institución.</v>
          </cell>
          <cell r="K8" t="str">
            <v>Fraude interno</v>
          </cell>
        </row>
        <row r="9">
          <cell r="A9" t="str">
            <v>GESTIÓN CIRUGÍA Y CENTRAL DE ESTERILIZACIÓN
OBJETIVO: Brindar atención quirúrgica  que cumpla con oportunidad, accesibilidad, pertinencia, continuidad, seguridad, cumpliendo la normatividad vigente a los usuarios  que requieren procedimientos de emergencia, urgencia,  carácter electivo , hospitalario o ambulatorio  de acuerdo a la oferta de servicios  en su área de influencia, involucrando para ello a su grupo familiar y/o acudientes o red de apoyo,  bajo la política de humanización, enfoque diferencial  y gestionando los riesgos asociados al proceso.</v>
          </cell>
          <cell r="B9" t="str">
            <v>R5-SICOF</v>
          </cell>
          <cell r="C9" t="str">
            <v xml:space="preserve">Afectación económica, penal y disciplinaria  </v>
          </cell>
          <cell r="D9" t="str">
            <v xml:space="preserve">Falta de supervisión y verificación periódica de los medicamento e insumos que se encuentran en los carros de paros del servicio de cirugía </v>
          </cell>
          <cell r="E9" t="str">
            <v xml:space="preserve">  uso inapropiado de la investidura para apropiarse de los mismos, incumpliendo con los valores del código de integridad de la Institución.</v>
          </cell>
          <cell r="F9" t="str">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ell>
          <cell r="K9" t="str">
            <v>Fraude interno</v>
          </cell>
        </row>
        <row r="10">
          <cell r="A10" t="str">
            <v>PROCESO DE APOYO DIAGNÓSTICO - LABORATORIO CLÍNICO     
OBJETIVO:  Prestar   el servicio de apoyo diagnóstico  en la  tomade muestras, laboratorio clínico y estudios imagenológicos  a  los usuarios que los demanden, garantizando la oportunidad  y confiabilidad de los resultados, en las sedes de la ESE ISABU con el servicio habilitado,  que  apoyen la toma de decisiones clínicas,  bajo la política de humanización, enfoque diferencial  y gestionando los riesgos..</v>
          </cell>
          <cell r="B10" t="str">
            <v>R6-SICOF</v>
          </cell>
          <cell r="C10" t="str">
            <v>Afectación económica</v>
          </cell>
          <cell r="D10" t="str">
            <v>Hurto o perdida de insumos, suministros, equipos biomédicos</v>
          </cell>
          <cell r="E10" t="str">
            <v>Falta de pertenencia con los recursos de la institución, Intereses económicos y/o personales, falta de mecanismos para controlar el uso de insumos o dispositivos de alto costo.</v>
          </cell>
          <cell r="F10" t="str">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ell>
          <cell r="K10" t="str">
            <v>Fraude interno</v>
          </cell>
        </row>
        <row r="11">
          <cell r="A11" t="str">
            <v xml:space="preserve">PROCESO GESTIÓN JURÍDICA 
OBJETIVO: Brindar asesoría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
</v>
          </cell>
          <cell r="B11" t="str">
            <v>R7-SICOF</v>
          </cell>
          <cell r="C11" t="str">
            <v>Afectación económica</v>
          </cell>
          <cell r="D11" t="str">
            <v>Incumplimiento al manual de contratación y a las normas que regulan la actividad contractual de la entidad</v>
          </cell>
          <cell r="E11" t="str">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F11" t="str">
            <v>Posibilidad de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K11" t="str">
            <v>Ejecución y administración de procesos</v>
          </cell>
        </row>
        <row r="12">
          <cell r="A12" t="str">
            <v>PROCESO GESTIÓN JURÍDICA 
OBJETIVO: Brindar asesoría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ell>
          <cell r="B12" t="str">
            <v>R8-SICOF</v>
          </cell>
          <cell r="C12" t="str">
            <v>Afectación presupuestal</v>
          </cell>
          <cell r="D12" t="str">
            <v xml:space="preserve">Condenas económicas a la entidad  </v>
          </cell>
          <cell r="E12" t="str">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F12" t="str">
            <v>Posibilidad de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K12" t="str">
            <v>Fraude interno</v>
          </cell>
        </row>
        <row r="13">
          <cell r="A13" t="str">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ell>
          <cell r="B13" t="str">
            <v>R9-SICOF</v>
          </cell>
          <cell r="C13" t="str">
            <v xml:space="preserve">Detrimento patrimonial, Investigaciones, sanciones disciplinarias, fiscales y penales por entes de control.
</v>
          </cell>
          <cell r="D13" t="str">
            <v xml:space="preserve">
talento humano de los servicios y sedes del Instituto de Salud de Bucaramanga ESE ISABU realicen entregas y/o movimientos de activos entre dependencias
</v>
          </cell>
          <cell r="E13" t="str">
            <v>No informar al área de inventarios y se genere la pérdida del bien o equipo.</v>
          </cell>
          <cell r="F13" t="str">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ell>
          <cell r="K13" t="str">
            <v>Daños a activos fijos/
eventos externos</v>
          </cell>
        </row>
        <row r="14">
          <cell r="A14" t="str">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ell>
          <cell r="B14" t="str">
            <v>R10-SICOF</v>
          </cell>
          <cell r="C14" t="str">
            <v xml:space="preserve">Detrimento patrimonial, Investigaciones y sanciones disciplinarias y penales.
</v>
          </cell>
          <cell r="D14" t="str">
            <v xml:space="preserve">Apropiación indebida por parte del talento humano de los productos de consumo y papelería
</v>
          </cell>
          <cell r="E14" t="str">
            <v>Falta de auditorías físicas en las bodegas administradas por el almacén general de manera esporádica realizando control de los productos de consumo y papelería, incumpliendo con los valores del código de integridad de la Institución.</v>
          </cell>
          <cell r="F14" t="str">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ell>
          <cell r="K14" t="str">
            <v>Fraude interno</v>
          </cell>
        </row>
        <row r="15">
          <cell r="A15" t="str">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ell>
          <cell r="B15" t="str">
            <v>R11-SICOF</v>
          </cell>
          <cell r="C15" t="str">
            <v>afectación legal y económica</v>
          </cell>
          <cell r="D15" t="str">
            <v>por violación, modificación o eliminación de datos de forma no autorizada</v>
          </cell>
          <cell r="E15" t="str">
            <v>Falta de segregación de perfiles en la base de datos del Sistema de Información PANACEA en beneficio propio o de un tercero</v>
          </cell>
          <cell r="F15" t="str">
            <v>Posibilidad de afectación legal y económica por violación, modificación o eliminación de datos de forma no autorizada por Falta de segregación de perfiles en la base de datos Sistema de Información PANACEA en beneficio propio o de un tercero.</v>
          </cell>
          <cell r="K15" t="str">
            <v>Usuarios, productos y 
prácticas</v>
          </cell>
        </row>
        <row r="16">
          <cell r="A16" t="str">
            <v>GESTIÓN FINANCIERA -  SUBPROCESO TESORERÍA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ell>
          <cell r="B16" t="str">
            <v>R12-SICOF</v>
          </cell>
          <cell r="C16" t="str">
            <v>Afectación económica por detrimento patrimonial</v>
          </cell>
          <cell r="D16" t="str">
            <v xml:space="preserve"> generando
Investigaciones y sanciones disciplinarias y penales por organismos de control </v>
          </cell>
          <cell r="E16" t="str">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F16" t="str">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K16" t="str">
            <v>Fraude interno</v>
          </cell>
        </row>
        <row r="17">
          <cell r="A17" t="str">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ell>
          <cell r="B17" t="str">
            <v>R13-SICOF</v>
          </cell>
          <cell r="C17" t="str">
            <v>Afectación económica, disciplinaria, Fiscal y Penal</v>
          </cell>
          <cell r="D17" t="str">
            <v>Desconocimiento de la
Norma, código de ética y falta de adherencia por parte del personal  que custodia el Archivo Central e Histórico,</v>
          </cell>
          <cell r="E17" t="str">
            <v>Recibir dinero o dadivas por intervenir las unidades documentales, Falsificación o destrucción de un Documento a su favor o de terceros</v>
          </cell>
          <cell r="F17" t="str">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ell>
          <cell r="K17" t="str">
            <v>Daños a activos fijos/
eventos externos</v>
          </cell>
        </row>
        <row r="18">
          <cell r="A18" t="str">
            <v>GESTIÓN DE CONTROL INTERNO                                                                                                                                                                                                                                                                                                                                                                                               OBJETIVO: Evaluar en forma independiente el Sistema de Control Interno de acuerdo con las normas vigentes, políticas, procedimientos, programas, planes, proyectos, asesorando a la gerencia y al equipo directivo, en el mejoramiento continuo del sistema, recomendando los ajustes necesarios producto de las evaluaciones, auditorias y seguimientos, así como realizar una valoración de riesgos, incentivando la cultura del autocontrol para que la entidad en todos sus niveles tome las decisiones en cumplimiento de la misión, visión y objetivos estratégicos institucionales.</v>
          </cell>
          <cell r="B18" t="str">
            <v>R14-SICOF</v>
          </cell>
          <cell r="C18" t="str">
            <v>Posibles sanciones fiscales, penales y/o disciplinarias para la entidad y los servidores públicos responsables, así como afectación a la transparencia institucional, la confianza ciudadana y la efectividad del sistema de control interno</v>
          </cell>
          <cell r="D18" t="str">
            <v>En la Omisión, alteración o no reporte oportuno de posibles actos de corrupción e irregularidades administrativas identificadas durante la ejecución del Plan Anual de Auditorías.</v>
          </cell>
          <cell r="E18" t="str">
            <v xml:space="preserve"> Debilidades en la apropiación y cumplimiento de los principios éticos, normas de integridad y lineamientos del Estatuto de Auditoría Interna por parte del equipo auditor</v>
          </cell>
          <cell r="F18" t="str">
            <v>Posibilidad sanciones fiscales, penales y/o disciplinarias para la entidad y los servidores públicos responsables, así como afectación a la transparencia institucional, la confianza ciudadana y la efectividad del sistema de control interno, en la Omisión, alteración o no reporte oportuno de posibles actos de corrupción e irregularidades administrativas identificadas durante la ejecución del Plan Anual de Auditorías por Debilidades en la apropiación y cumplimiento de los principios éticos, normas de integridad y lineamientos del Estatuto de Auditoría Interna por parte del equipo auditor.</v>
          </cell>
          <cell r="K18" t="str">
            <v>Fraude interno</v>
          </cell>
        </row>
        <row r="19">
          <cell r="A19" t="str">
            <v xml:space="preserve">GESTIÓN CONTROL DISCIPLINARIO INTERNO 
OBJETIVO: Investigar y/o Sancionar las conductas disciplinables de los servidores y exservidores públicos de la entidad, a través del procedimiento establecido en la Ley, con el fin de preservar el cumplimiento de los principios que rigen la función pública y su correcto ejercicio. </v>
          </cell>
          <cell r="B19" t="str">
            <v>R15-SICOF</v>
          </cell>
          <cell r="C19" t="str">
            <v>Afectación reputacional</v>
          </cell>
          <cell r="D19" t="str">
            <v>por conflicto de intereses generados entre los funcionarios encargados de adelantar procesos disciplinarios</v>
          </cell>
          <cell r="E19" t="str">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F19" t="str">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K19" t="str">
            <v>Fraude interno</v>
          </cell>
        </row>
        <row r="20">
          <cell r="A20" t="str">
            <v>PROCESO GESTIÓN APOYO TERAPÉUTICO
OBJETIVO: Gestionar la selección, adquisición, recepción, almacenamiento y dispensación de medicamentos y dispositivos médicos para dar cumplimiento a la orden prescrita a los usuarios de la institución de manera oportuna, eficiente, segura y continua, enmarcado en la política de humanización, enfoque diferencial  y gestionando los riesgos asociados al proceso.</v>
          </cell>
          <cell r="B20" t="str">
            <v>R16-SICOF</v>
          </cell>
          <cell r="C20" t="str">
            <v>Afectación económica</v>
          </cell>
          <cell r="D20" t="str">
            <v>Hurto o perdida de medicamentos de alto valor comercial</v>
          </cell>
          <cell r="E20" t="str">
            <v>Falta de principios y valores institucionales de los funcionarios del servicio farmacéutico</v>
          </cell>
          <cell r="F20" t="str">
            <v>Posibilidad de afectación económica por hurto o perdida de medicamentos con alto valor comercial en el servicio farmacéutico hospitalario derivados de Falta de principios y valores institucionales de los funcionarios del servicio farmacéutico.</v>
          </cell>
          <cell r="K20" t="str">
            <v>Fraude interno</v>
          </cell>
        </row>
        <row r="21">
          <cell r="A21" t="str">
            <v>PROCESO GESTIÓN APOYO TERAPÉUTICO
OBJETIVO: Gestionar la selección, adquisición, recepción, almacenamiento y dispensación de medicamentos y dispositivos médicos para dar cumplimiento a la orden prescrita a los usuarios de la institución de manera oportuna, eficiente, segura y continua, enmarcado en la política de humanización, enfoque diferencial  y gestionando los riesgos asociados al proceso.</v>
          </cell>
          <cell r="B21" t="str">
            <v>R17-SICOF</v>
          </cell>
          <cell r="C21" t="str">
            <v>Afectación económica, sanciones penales y disciplinarias</v>
          </cell>
          <cell r="D21" t="str">
            <v>Hurto o perdida de medicamentos de control especial y monopolio del estado</v>
          </cell>
          <cell r="E21" t="str">
            <v>Falta de principios y valores institucionales de los funcionarios del servicio farmacéutico</v>
          </cell>
          <cell r="F21" t="str">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ell>
          <cell r="K21" t="str">
            <v>Fraude interno</v>
          </cell>
        </row>
        <row r="22">
          <cell r="A22" t="str">
            <v xml:space="preserve">PROCESO ATENCIÓN AMBULATORIOS
 OBJETIVO:  Identificar y satisfacer las necesidades en salud del usuario y su familia con criterios de oportunidad, accesibilidad, pertinencia y seguridad, educación sobre el estado de salud, bajo la política de humanización, enfoque diferencial y gestionando los riesgos asociados al proceso. </v>
          </cell>
          <cell r="B22" t="str">
            <v>R18-SICOF</v>
          </cell>
          <cell r="C22" t="str">
            <v xml:space="preserve">Afectación económica, fiscal, sanciones y procesos disciplinarios </v>
          </cell>
          <cell r="D22" t="str">
            <v>Hurto o perdida de accesorios de equipos biomédicos como colposcopio, ecógrafos, Doppler, electrocardiógrafo, equipo de órganos</v>
          </cell>
          <cell r="E22" t="str">
            <v>Falta de pertenencia con los recursos de la institución, Intereses económicos y/o personales asociado a la inexistencia de controles y seguimiento en los servicios ambulatorios, incumpliendo con los valores del código de integridad de la Institución.</v>
          </cell>
          <cell r="F22" t="str">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ell>
          <cell r="K22" t="str">
            <v>Fraude interno</v>
          </cell>
        </row>
      </sheetData>
      <sheetData sheetId="3">
        <row r="12">
          <cell r="D12">
            <v>12</v>
          </cell>
          <cell r="E12" t="str">
            <v>Baja</v>
          </cell>
          <cell r="F12">
            <v>0.4</v>
          </cell>
        </row>
        <row r="13">
          <cell r="D13">
            <v>2434</v>
          </cell>
          <cell r="E13" t="str">
            <v xml:space="preserve">Muy Alta </v>
          </cell>
          <cell r="F13">
            <v>1</v>
          </cell>
        </row>
        <row r="14">
          <cell r="D14">
            <v>2434</v>
          </cell>
          <cell r="E14" t="str">
            <v xml:space="preserve">Muy Alta </v>
          </cell>
          <cell r="F14">
            <v>1</v>
          </cell>
        </row>
        <row r="15">
          <cell r="D15">
            <v>2190</v>
          </cell>
          <cell r="E15" t="str">
            <v xml:space="preserve">Muy Alta </v>
          </cell>
          <cell r="F15">
            <v>1</v>
          </cell>
        </row>
        <row r="16">
          <cell r="D16">
            <v>360</v>
          </cell>
          <cell r="E16" t="str">
            <v xml:space="preserve">Alta </v>
          </cell>
          <cell r="F16">
            <v>0.8</v>
          </cell>
        </row>
        <row r="17">
          <cell r="D17">
            <v>600000</v>
          </cell>
          <cell r="E17" t="str">
            <v xml:space="preserve">Muy Alta </v>
          </cell>
          <cell r="F17">
            <v>1</v>
          </cell>
        </row>
        <row r="18">
          <cell r="D18">
            <v>1400</v>
          </cell>
          <cell r="E18" t="str">
            <v xml:space="preserve">Muy Alta </v>
          </cell>
          <cell r="F18">
            <v>1</v>
          </cell>
        </row>
        <row r="19">
          <cell r="D19">
            <v>526</v>
          </cell>
          <cell r="E19" t="str">
            <v xml:space="preserve">Alta </v>
          </cell>
          <cell r="F19">
            <v>0.8</v>
          </cell>
        </row>
        <row r="20">
          <cell r="D20">
            <v>32214</v>
          </cell>
          <cell r="E20" t="str">
            <v xml:space="preserve">Muy Alta </v>
          </cell>
          <cell r="F20">
            <v>1</v>
          </cell>
        </row>
        <row r="21">
          <cell r="D21">
            <v>1001</v>
          </cell>
          <cell r="E21" t="str">
            <v xml:space="preserve">Muy Alta </v>
          </cell>
          <cell r="F21">
            <v>1</v>
          </cell>
        </row>
        <row r="22">
          <cell r="D22">
            <v>1005</v>
          </cell>
          <cell r="E22" t="str">
            <v xml:space="preserve">Muy Alta </v>
          </cell>
          <cell r="F22">
            <v>1</v>
          </cell>
        </row>
        <row r="23">
          <cell r="D23">
            <v>840</v>
          </cell>
          <cell r="E23" t="str">
            <v xml:space="preserve">Alta </v>
          </cell>
          <cell r="F23">
            <v>0.8</v>
          </cell>
        </row>
        <row r="24">
          <cell r="D24">
            <v>134</v>
          </cell>
          <cell r="E24" t="str">
            <v xml:space="preserve">Alta </v>
          </cell>
          <cell r="F24">
            <v>0.8</v>
          </cell>
        </row>
        <row r="25">
          <cell r="D25">
            <v>27</v>
          </cell>
          <cell r="E25" t="str">
            <v>Moderado</v>
          </cell>
          <cell r="F25">
            <v>0.6</v>
          </cell>
        </row>
        <row r="26">
          <cell r="D26">
            <v>12</v>
          </cell>
          <cell r="E26" t="str">
            <v>Baja</v>
          </cell>
          <cell r="F26">
            <v>0.4</v>
          </cell>
        </row>
        <row r="27">
          <cell r="D27">
            <v>120510</v>
          </cell>
          <cell r="E27" t="str">
            <v xml:space="preserve">Muy Alta </v>
          </cell>
          <cell r="F27">
            <v>1</v>
          </cell>
        </row>
        <row r="28">
          <cell r="D28">
            <v>1080</v>
          </cell>
          <cell r="E28" t="str">
            <v xml:space="preserve">Muy Alta </v>
          </cell>
          <cell r="F28">
            <v>1</v>
          </cell>
        </row>
        <row r="29">
          <cell r="D29">
            <v>1200</v>
          </cell>
          <cell r="E29" t="str">
            <v xml:space="preserve">Muy Alta </v>
          </cell>
          <cell r="F29">
            <v>1</v>
          </cell>
        </row>
      </sheetData>
      <sheetData sheetId="4">
        <row r="3">
          <cell r="X3" t="str">
            <v>Mayor</v>
          </cell>
          <cell r="Y3">
            <v>0.8</v>
          </cell>
        </row>
        <row r="4">
          <cell r="X4" t="str">
            <v xml:space="preserve">Catastrófico </v>
          </cell>
          <cell r="Y4">
            <v>1</v>
          </cell>
        </row>
        <row r="5">
          <cell r="X5" t="str">
            <v xml:space="preserve">Catastrófico </v>
          </cell>
          <cell r="Y5">
            <v>1</v>
          </cell>
        </row>
        <row r="6">
          <cell r="X6" t="str">
            <v xml:space="preserve">Catastrófico </v>
          </cell>
          <cell r="Y6">
            <v>1</v>
          </cell>
        </row>
        <row r="7">
          <cell r="X7" t="str">
            <v xml:space="preserve">Catastrófico </v>
          </cell>
          <cell r="Y7">
            <v>1</v>
          </cell>
        </row>
        <row r="8">
          <cell r="X8" t="str">
            <v xml:space="preserve">Catastrófico </v>
          </cell>
          <cell r="Y8">
            <v>1</v>
          </cell>
        </row>
        <row r="9">
          <cell r="X9" t="str">
            <v>Mayor</v>
          </cell>
          <cell r="Y9">
            <v>0.8</v>
          </cell>
        </row>
        <row r="10">
          <cell r="X10" t="str">
            <v xml:space="preserve">Catastrófico </v>
          </cell>
          <cell r="Y10">
            <v>1</v>
          </cell>
        </row>
        <row r="11">
          <cell r="X11" t="str">
            <v xml:space="preserve">Catastrófico </v>
          </cell>
          <cell r="Y11">
            <v>1</v>
          </cell>
        </row>
        <row r="12">
          <cell r="X12" t="str">
            <v>Mayor</v>
          </cell>
          <cell r="Y12">
            <v>0.8</v>
          </cell>
        </row>
        <row r="13">
          <cell r="X13" t="str">
            <v xml:space="preserve">Catastrófico </v>
          </cell>
          <cell r="Y13">
            <v>1</v>
          </cell>
        </row>
        <row r="14">
          <cell r="X14" t="str">
            <v>Mayor</v>
          </cell>
          <cell r="Y14">
            <v>0.8</v>
          </cell>
        </row>
        <row r="15">
          <cell r="X15" t="str">
            <v xml:space="preserve">Catastrófico </v>
          </cell>
          <cell r="Y15">
            <v>1</v>
          </cell>
        </row>
        <row r="16">
          <cell r="X16" t="str">
            <v>Moderado</v>
          </cell>
          <cell r="Y16">
            <v>0.8</v>
          </cell>
        </row>
        <row r="17">
          <cell r="X17" t="str">
            <v>Mayor</v>
          </cell>
          <cell r="Y17">
            <v>0.8</v>
          </cell>
        </row>
        <row r="18">
          <cell r="X18" t="str">
            <v xml:space="preserve">Catastrófico </v>
          </cell>
          <cell r="Y18">
            <v>1</v>
          </cell>
        </row>
        <row r="19">
          <cell r="X19" t="str">
            <v xml:space="preserve">Catastrófico </v>
          </cell>
          <cell r="Y19">
            <v>1</v>
          </cell>
        </row>
        <row r="20">
          <cell r="X20" t="str">
            <v xml:space="preserve">Catastrófico </v>
          </cell>
          <cell r="Y20">
            <v>1</v>
          </cell>
        </row>
      </sheetData>
      <sheetData sheetId="5">
        <row r="13">
          <cell r="F13" t="str">
            <v>Alto</v>
          </cell>
        </row>
        <row r="14">
          <cell r="F14" t="str">
            <v>Extremo</v>
          </cell>
        </row>
        <row r="15">
          <cell r="F15" t="str">
            <v>Extremo</v>
          </cell>
        </row>
        <row r="16">
          <cell r="F16" t="str">
            <v>Extremo</v>
          </cell>
        </row>
        <row r="17">
          <cell r="F17" t="str">
            <v>Extremo</v>
          </cell>
        </row>
        <row r="18">
          <cell r="F18" t="str">
            <v>Extremo</v>
          </cell>
        </row>
        <row r="19">
          <cell r="F19" t="str">
            <v>Alto</v>
          </cell>
        </row>
        <row r="20">
          <cell r="F20" t="str">
            <v>Extremo</v>
          </cell>
        </row>
        <row r="21">
          <cell r="F21" t="str">
            <v>Extremo</v>
          </cell>
        </row>
        <row r="22">
          <cell r="F22" t="str">
            <v>Extremo</v>
          </cell>
        </row>
        <row r="23">
          <cell r="F23" t="str">
            <v>Extremo</v>
          </cell>
        </row>
        <row r="24">
          <cell r="F24" t="str">
            <v>Alto</v>
          </cell>
        </row>
        <row r="25">
          <cell r="F25" t="str">
            <v>Extremo</v>
          </cell>
        </row>
        <row r="26">
          <cell r="F26" t="str">
            <v>Alto</v>
          </cell>
        </row>
        <row r="27">
          <cell r="F27" t="str">
            <v>Alto</v>
          </cell>
        </row>
        <row r="28">
          <cell r="F28" t="str">
            <v>Extremo</v>
          </cell>
        </row>
        <row r="29">
          <cell r="F29" t="str">
            <v>Extremo</v>
          </cell>
        </row>
        <row r="30">
          <cell r="F30" t="str">
            <v>Extremo</v>
          </cell>
        </row>
      </sheetData>
      <sheetData sheetId="6">
        <row r="25">
          <cell r="D25" t="str">
            <v>La Profesional de Talento Humano una vez cerrado el periodo en el módulo de nómina del sistema de información realizara una revisión aleatoria del 5% de la nómina utilizando instrumento formato de pago como evidencia, alternando los empleados de forma mensual.</v>
          </cell>
          <cell r="E25" t="str">
            <v xml:space="preserve">Detectivo </v>
          </cell>
          <cell r="G25" t="str">
            <v xml:space="preserve">Manual </v>
          </cell>
          <cell r="I25">
            <v>0.3</v>
          </cell>
          <cell r="J25" t="str">
            <v xml:space="preserve">Documentado </v>
          </cell>
          <cell r="K25" t="str">
            <v xml:space="preserve">Continua </v>
          </cell>
          <cell r="L25" t="str">
            <v xml:space="preserve">Con Registro </v>
          </cell>
          <cell r="M25" t="str">
            <v>X</v>
          </cell>
          <cell r="N25" t="str">
            <v>-</v>
          </cell>
        </row>
        <row r="26">
          <cell r="D26" t="str">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El  jefe del servicio de  urgencias (trauma y observación) en cada  entrega de turno  aplicara la lista de chequeo con nombre verificación diaria de medicamentos e insumos carro de paro Código: SDP-F-118 versión 01.</v>
          </cell>
          <cell r="E27" t="str">
            <v>Preventivo</v>
          </cell>
          <cell r="G27" t="str">
            <v xml:space="preserve">Manual </v>
          </cell>
          <cell r="I27">
            <v>0.4</v>
          </cell>
          <cell r="J27" t="str">
            <v xml:space="preserve">Documentado </v>
          </cell>
          <cell r="K27" t="str">
            <v xml:space="preserve">Continua </v>
          </cell>
          <cell r="L27" t="str">
            <v xml:space="preserve">Con Registro </v>
          </cell>
          <cell r="M27" t="str">
            <v>X</v>
          </cell>
          <cell r="N27" t="str">
            <v>-</v>
          </cell>
        </row>
        <row r="28">
          <cell r="D28" t="str">
            <v>El jefe del servicio de urgencias (trauma y observación) realizará auditoria semanalmente al carro de paro, implementando el formato apertura de carro de paro y/o emergencia para limpieza y verificación de medicamentos e insumos código: SDP-F-076 Versión 1.</v>
          </cell>
          <cell r="E28" t="str">
            <v xml:space="preserve">Detectivo </v>
          </cell>
          <cell r="G28" t="str">
            <v xml:space="preserve">Manual </v>
          </cell>
          <cell r="I28">
            <v>0.3</v>
          </cell>
          <cell r="J28" t="str">
            <v xml:space="preserve">Documentado </v>
          </cell>
          <cell r="K28" t="str">
            <v xml:space="preserve">Continua </v>
          </cell>
          <cell r="L28" t="str">
            <v xml:space="preserve">Con Registro </v>
          </cell>
          <cell r="M28" t="str">
            <v>X</v>
          </cell>
          <cell r="N28" t="str">
            <v>-</v>
          </cell>
        </row>
        <row r="29">
          <cell r="D29" t="str">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ell>
          <cell r="E29" t="str">
            <v xml:space="preserve">Detectivo </v>
          </cell>
          <cell r="G29" t="str">
            <v xml:space="preserve">Manual </v>
          </cell>
          <cell r="I29">
            <v>0.3</v>
          </cell>
          <cell r="J29" t="str">
            <v xml:space="preserve">Documentado </v>
          </cell>
          <cell r="K29" t="str">
            <v xml:space="preserve">Continua </v>
          </cell>
          <cell r="L29" t="str">
            <v xml:space="preserve">Con Registro </v>
          </cell>
          <cell r="M29" t="str">
            <v>X</v>
          </cell>
          <cell r="N29" t="str">
            <v>-</v>
          </cell>
        </row>
        <row r="30">
          <cell r="D30" t="str">
            <v>El  profesional de enfermería en cada  entrega de turno  aplicara la lista de chequeo con nombre verificación diaria de medicamentos e insumos carro de paro Código: SDP-F-118 versión 01.</v>
          </cell>
          <cell r="E30" t="str">
            <v>Preventivo</v>
          </cell>
          <cell r="G30" t="str">
            <v xml:space="preserve">Manual </v>
          </cell>
          <cell r="I30">
            <v>0.4</v>
          </cell>
          <cell r="J30" t="str">
            <v xml:space="preserve">Documentado </v>
          </cell>
          <cell r="K30" t="str">
            <v xml:space="preserve">Continua </v>
          </cell>
          <cell r="L30" t="str">
            <v xml:space="preserve">Con Registro </v>
          </cell>
          <cell r="M30" t="str">
            <v>X</v>
          </cell>
          <cell r="N30" t="str">
            <v>-</v>
          </cell>
        </row>
        <row r="31">
          <cell r="D31" t="str">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ell>
          <cell r="E31" t="str">
            <v xml:space="preserve">Detectivo </v>
          </cell>
          <cell r="G31" t="str">
            <v xml:space="preserve">Manual </v>
          </cell>
          <cell r="I31">
            <v>0.3</v>
          </cell>
          <cell r="J31" t="str">
            <v xml:space="preserve">Documentado </v>
          </cell>
          <cell r="K31" t="str">
            <v xml:space="preserve">Continua </v>
          </cell>
          <cell r="L31" t="str">
            <v xml:space="preserve">Con Registro </v>
          </cell>
          <cell r="M31" t="str">
            <v>X</v>
          </cell>
          <cell r="N31" t="str">
            <v>-</v>
          </cell>
        </row>
        <row r="32">
          <cell r="D32" t="str">
            <v>El Líder de enfermería del servicio de internación realizara una auditoria quincenal a los carros de paro mediante lista de cheque carro de paro.</v>
          </cell>
          <cell r="E32" t="str">
            <v xml:space="preserve">Detectivo </v>
          </cell>
          <cell r="G32" t="str">
            <v xml:space="preserve">Manual </v>
          </cell>
          <cell r="I32">
            <v>0.4</v>
          </cell>
          <cell r="J32" t="str">
            <v xml:space="preserve">Documentado </v>
          </cell>
          <cell r="K32" t="str">
            <v xml:space="preserve">Continua </v>
          </cell>
          <cell r="L32" t="str">
            <v xml:space="preserve">Con Registro </v>
          </cell>
          <cell r="M32" t="str">
            <v>X</v>
          </cell>
          <cell r="N32" t="str">
            <v>-</v>
          </cell>
        </row>
        <row r="33">
          <cell r="D33" t="str">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Entregable: lista de chequeo de equipos biomédicos semanal</v>
          </cell>
          <cell r="E33" t="str">
            <v xml:space="preserve">Detectivo </v>
          </cell>
          <cell r="G33" t="str">
            <v xml:space="preserve">Manual </v>
          </cell>
          <cell r="I33">
            <v>0.3</v>
          </cell>
          <cell r="J33" t="str">
            <v xml:space="preserve">Documentado </v>
          </cell>
          <cell r="K33" t="str">
            <v xml:space="preserve">Continua </v>
          </cell>
          <cell r="L33" t="str">
            <v xml:space="preserve">Con Registro </v>
          </cell>
          <cell r="M33" t="str">
            <v>X</v>
          </cell>
          <cell r="N33" t="str">
            <v>-</v>
          </cell>
        </row>
        <row r="34">
          <cell r="D34" t="str">
            <v>El  jefe del servicio de  cirugía  en cada  entrega de turno  aplicara la lista de chequeo con nombre verificación diaria de medicamentos e insumos carro de paro Código: SDP-F-118 versión 01</v>
          </cell>
          <cell r="E34" t="str">
            <v>Preventivo</v>
          </cell>
          <cell r="G34" t="str">
            <v xml:space="preserve">Manual </v>
          </cell>
          <cell r="I34">
            <v>0.4</v>
          </cell>
          <cell r="J34" t="str">
            <v xml:space="preserve">Documentado </v>
          </cell>
          <cell r="K34" t="str">
            <v xml:space="preserve">Continua </v>
          </cell>
          <cell r="L34" t="str">
            <v xml:space="preserve">Con Registro </v>
          </cell>
          <cell r="M34" t="str">
            <v>X</v>
          </cell>
          <cell r="N34" t="str">
            <v>-</v>
          </cell>
        </row>
        <row r="35">
          <cell r="D35" t="str">
            <v>El jefe del servicio de cirugía  realizará auditoria semanalmente al carro de paro, implementando el formato apertura de carro de paro y/o emergencia para limpieza y verificación de medicamentos e insumos dodigo:SDP-F-076 Versión 1.</v>
          </cell>
          <cell r="E35" t="str">
            <v xml:space="preserve">Detectivo </v>
          </cell>
          <cell r="G35" t="str">
            <v xml:space="preserve">Manual </v>
          </cell>
          <cell r="I35">
            <v>0.3</v>
          </cell>
          <cell r="J35" t="str">
            <v xml:space="preserve">Documentado </v>
          </cell>
          <cell r="K35" t="str">
            <v xml:space="preserve">Continua </v>
          </cell>
          <cell r="L35" t="str">
            <v xml:space="preserve">Con Registro </v>
          </cell>
          <cell r="M35" t="str">
            <v>X</v>
          </cell>
          <cell r="N35" t="str">
            <v>-</v>
          </cell>
        </row>
        <row r="36">
          <cell r="D36" t="str">
            <v>El  Líder del servicio de cirugía  realizara una auditoria mensual a los carros de paro mediante lista de chequeo carro de paro Código: SDP-F-118 versión 01.</v>
          </cell>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D37" t="str">
            <v>El coordinador del laboratorio clínico y su equipo de trabajo realiza cruce mensual de información de insumos de bodega registrado en software PANACEA vs formato de inicio y terminación de insumos y reactivos del laboratorio clínico, generando informe con periodicidad trimestral sobre las existencias en bodega, si encuentran alguna desviación se analizara al interior del grupo de trabajando elaborando un plan de acción.
Entregable: Informe con periodicidad trimestral</v>
          </cell>
          <cell r="E37" t="str">
            <v xml:space="preserve">Detectivo </v>
          </cell>
          <cell r="G37" t="str">
            <v xml:space="preserve">Manual </v>
          </cell>
          <cell r="I37">
            <v>0.3</v>
          </cell>
          <cell r="J37" t="str">
            <v xml:space="preserve">Documentado </v>
          </cell>
          <cell r="K37" t="str">
            <v xml:space="preserve">Continua </v>
          </cell>
          <cell r="L37" t="str">
            <v xml:space="preserve">Con Registro </v>
          </cell>
          <cell r="M37" t="str">
            <v>X</v>
          </cell>
          <cell r="N37" t="str">
            <v>-</v>
          </cell>
        </row>
        <row r="38">
          <cell r="D38" t="str">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Entregable:  Excel denominada SEGUIMIENTO A SECOP Y SIA OBSERVA</v>
          </cell>
          <cell r="E38" t="str">
            <v>Preventivo</v>
          </cell>
          <cell r="G38" t="str">
            <v xml:space="preserve">Manual </v>
          </cell>
          <cell r="I38">
            <v>0.4</v>
          </cell>
          <cell r="J38" t="str">
            <v xml:space="preserve">Documentado </v>
          </cell>
          <cell r="K38" t="str">
            <v xml:space="preserve">Continua </v>
          </cell>
          <cell r="L38" t="str">
            <v xml:space="preserve">Con Registro </v>
          </cell>
          <cell r="M38" t="str">
            <v>X</v>
          </cell>
          <cell r="N38" t="str">
            <v>-</v>
          </cell>
        </row>
        <row r="39">
          <cell r="D39" t="str">
            <v>El Comité de Compras y contratación, se reunirá de forma mensual, con el fin de verificar la contratación que se requiere adelantar en el mes actual o el siguiente, evidenciándose mediante acta mensual de comité de compras y contratación, si la misma se encuentre ajustada a la necesidad del servicio y el cumplimiento de los requisitos contemplados en el manual de contratación de la E.S.E. ISABU, con el fin de proceder a adelantar el proceso de contratación 
Entregable: Acta de comité de compras y contratación.</v>
          </cell>
          <cell r="E39" t="str">
            <v xml:space="preserve">Detectivo </v>
          </cell>
          <cell r="G39" t="str">
            <v xml:space="preserve">Manual </v>
          </cell>
          <cell r="I39">
            <v>0.3</v>
          </cell>
          <cell r="J39" t="str">
            <v xml:space="preserve">Documentado </v>
          </cell>
          <cell r="K39" t="str">
            <v xml:space="preserve">Aleatoria </v>
          </cell>
          <cell r="L39" t="str">
            <v xml:space="preserve">Con Registro </v>
          </cell>
          <cell r="M39" t="str">
            <v>X</v>
          </cell>
          <cell r="N39" t="str">
            <v>-</v>
          </cell>
        </row>
        <row r="40">
          <cell r="D40" t="str">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
Entregable: Informe cuatrimestral sobre los procesos judiciales</v>
          </cell>
          <cell r="E40" t="str">
            <v xml:space="preserve">Detectivo </v>
          </cell>
          <cell r="G40" t="str">
            <v xml:space="preserve">Manual </v>
          </cell>
          <cell r="I40">
            <v>0.3</v>
          </cell>
          <cell r="J40" t="str">
            <v xml:space="preserve">Documentado </v>
          </cell>
          <cell r="K40" t="str">
            <v xml:space="preserve">Continua </v>
          </cell>
          <cell r="L40" t="str">
            <v xml:space="preserve">Con Registro </v>
          </cell>
          <cell r="M40" t="str">
            <v>X</v>
          </cell>
          <cell r="N40" t="str">
            <v>-</v>
          </cell>
        </row>
        <row r="41">
          <cell r="D41" t="str">
            <v>El almacenista general con apoyo del profesional del área de inventario de activos fijos, Realizará auditoria de acuerdo con el cronograma de auditorías programadas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
Entregable: Acta donde se evidencie auditorias, con periodicidad de cumplimiento según cronograma de auditorias.</v>
          </cell>
          <cell r="E41" t="str">
            <v xml:space="preserve">Detectivo </v>
          </cell>
          <cell r="G41" t="str">
            <v xml:space="preserve">Manual </v>
          </cell>
          <cell r="I41">
            <v>0.3</v>
          </cell>
          <cell r="J41" t="str">
            <v xml:space="preserve">Documentado </v>
          </cell>
          <cell r="K41" t="str">
            <v xml:space="preserve">Continua </v>
          </cell>
          <cell r="L41" t="str">
            <v xml:space="preserve">Con Registro </v>
          </cell>
          <cell r="M41" t="str">
            <v>X</v>
          </cell>
          <cell r="N41" t="str">
            <v>-</v>
          </cell>
        </row>
        <row r="42">
          <cell r="D42" t="str">
            <v>El personal de inventarios, realizará de manera  anual  la revisión de los inventarios en cada una de las sedes según cronograma, para evaluar el cumplimiento en la gestión de los inventarios y de los procedimientos en cuanto a activos fijos utilizando como herramienta el formato de asignación de activos CÓDIGO: ALM-F-038.
Entregable: formato de asignación de activos CÓDIGO: ALM-F-038, con periodicidad de cumplimiento según cronograma de auditorias.</v>
          </cell>
          <cell r="E42" t="str">
            <v xml:space="preserve">Detectivo </v>
          </cell>
          <cell r="G42" t="str">
            <v xml:space="preserve">Manual </v>
          </cell>
          <cell r="I42">
            <v>0.3</v>
          </cell>
          <cell r="J42" t="str">
            <v xml:space="preserve">Documentado </v>
          </cell>
          <cell r="K42" t="str">
            <v xml:space="preserve">Aleatoria </v>
          </cell>
          <cell r="L42" t="str">
            <v xml:space="preserve">Con Registro </v>
          </cell>
          <cell r="M42" t="str">
            <v>X</v>
          </cell>
          <cell r="N42" t="str">
            <v>-</v>
          </cell>
        </row>
        <row r="43">
          <cell r="D43" t="str">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Entregable: Informe </v>
          </cell>
          <cell r="E43" t="str">
            <v>Preventivo</v>
          </cell>
          <cell r="G43" t="str">
            <v xml:space="preserve">Manual </v>
          </cell>
          <cell r="I43">
            <v>0.4</v>
          </cell>
          <cell r="J43" t="str">
            <v xml:space="preserve">Documentado </v>
          </cell>
          <cell r="K43" t="str">
            <v xml:space="preserve">Continua </v>
          </cell>
          <cell r="L43" t="str">
            <v xml:space="preserve">Con Registro </v>
          </cell>
          <cell r="M43" t="str">
            <v>X</v>
          </cell>
          <cell r="N43" t="str">
            <v>-</v>
          </cell>
        </row>
        <row r="44">
          <cell r="D44" t="str">
            <v>El líder del grupo de sistemas de información de forma anual o cuando se requiera implementa derechos de acceso privilegiado mediante la asignación de roles y perfiles en la base de datos PANACEA garantizando la trazabilidad de las actividades en los (registros) de auditoría.
Entregable: Listado de los usuarios creados con su rol y perfil en la vigencia actual</v>
          </cell>
          <cell r="E44" t="str">
            <v>Preventivo</v>
          </cell>
          <cell r="G44" t="str">
            <v>Automático</v>
          </cell>
          <cell r="I44">
            <v>0.5</v>
          </cell>
          <cell r="J44" t="str">
            <v xml:space="preserve">Documentado </v>
          </cell>
          <cell r="K44" t="str">
            <v xml:space="preserve">Continua </v>
          </cell>
          <cell r="L44" t="str">
            <v xml:space="preserve">Con Registro </v>
          </cell>
          <cell r="M44" t="str">
            <v>X</v>
          </cell>
          <cell r="N44" t="str">
            <v>-</v>
          </cell>
        </row>
        <row r="45">
          <cell r="D45" t="str">
            <v>El grupo de sistemas de información ejecuta de forma permanente las modificaciones en base de datos del sistema de información PANACEA, según solicitud enviada vía correo electrónico corporativo por los lideres y directores de proceso relacionado a los registros de las historias clínicas.
Entregable: informe de forma semestral con modificaciones de las historias clínicas</v>
          </cell>
          <cell r="E45" t="str">
            <v>Preventivo</v>
          </cell>
          <cell r="G45" t="str">
            <v xml:space="preserve">Manual </v>
          </cell>
          <cell r="I45">
            <v>0.4</v>
          </cell>
          <cell r="J45" t="str">
            <v xml:space="preserve">Documentado </v>
          </cell>
          <cell r="K45" t="str">
            <v xml:space="preserve">Continua </v>
          </cell>
          <cell r="L45" t="str">
            <v xml:space="preserve">Con Registro </v>
          </cell>
          <cell r="M45" t="str">
            <v>X</v>
          </cell>
          <cell r="N45" t="str">
            <v>-</v>
          </cell>
        </row>
        <row r="46">
          <cell r="D46" t="str">
            <v>El Tesorero genera informe de saldos de Bancos tres días a la semana, el cual es entregado al Gerente por correo electrónico para comprobación de ingresos y pagos realizados el día anterior desde la Tesorería.
Entregable: informe con saldos de Bancos entregado al Gerente</v>
          </cell>
          <cell r="E46" t="str">
            <v>Preventivo</v>
          </cell>
          <cell r="G46" t="str">
            <v xml:space="preserve">Manual </v>
          </cell>
          <cell r="I46">
            <v>0.4</v>
          </cell>
          <cell r="J46" t="str">
            <v xml:space="preserve">Documentado </v>
          </cell>
          <cell r="K46" t="str">
            <v xml:space="preserve">Continua </v>
          </cell>
          <cell r="L46" t="str">
            <v xml:space="preserve">Con Registro </v>
          </cell>
          <cell r="M46" t="str">
            <v>X</v>
          </cell>
          <cell r="N46" t="str">
            <v>-</v>
          </cell>
        </row>
        <row r="47">
          <cell r="D47" t="str">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ell>
          <cell r="E47" t="str">
            <v xml:space="preserve">Detectivo </v>
          </cell>
          <cell r="G47" t="str">
            <v xml:space="preserve">Manual </v>
          </cell>
          <cell r="I47">
            <v>0.3</v>
          </cell>
          <cell r="J47" t="str">
            <v xml:space="preserve">Documentado </v>
          </cell>
          <cell r="K47" t="str">
            <v xml:space="preserve">Continua </v>
          </cell>
          <cell r="L47" t="str">
            <v xml:space="preserve">Con Registro </v>
          </cell>
          <cell r="M47" t="str">
            <v>X</v>
          </cell>
          <cell r="N47" t="str">
            <v>-</v>
          </cell>
        </row>
        <row r="48">
          <cell r="D48" t="str">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ell>
          <cell r="E48" t="str">
            <v xml:space="preserve">Detectivo </v>
          </cell>
          <cell r="G48" t="str">
            <v xml:space="preserve">Manual </v>
          </cell>
          <cell r="I48">
            <v>0.3</v>
          </cell>
          <cell r="J48" t="str">
            <v xml:space="preserve">Documentado </v>
          </cell>
          <cell r="K48" t="str">
            <v xml:space="preserve">Continua </v>
          </cell>
          <cell r="L48" t="str">
            <v xml:space="preserve">Con Registro </v>
          </cell>
          <cell r="M48" t="str">
            <v>X</v>
          </cell>
          <cell r="N48" t="str">
            <v>-</v>
          </cell>
        </row>
        <row r="49">
          <cell r="D49" t="str">
            <v>El Jefe de la Oficina de Control Interno realizará revisión y seguimiento mensual a las auditorías, informes de ley y actividades de seguimiento incluidas en el Plan Anual de Auditorías, con el fin de verificar la integridad, oportunidad y consistencia de la información reportada por el equipo auditor de apoyo, así como el cumplimiento de los principios éticos y normativos aplicables.
Los resultados de dicha revisión se documentarán mediante actas del grupo primario, dejando evidencia de observaciones, recomendaciones y compromisos de mejora cuando aplique.
Entregable: Actas de grupo primario debidamente suscritas</v>
          </cell>
          <cell r="E49" t="str">
            <v xml:space="preserve">Detectivo </v>
          </cell>
          <cell r="G49" t="str">
            <v xml:space="preserve">Manual </v>
          </cell>
          <cell r="I49">
            <v>0.3</v>
          </cell>
          <cell r="J49" t="str">
            <v xml:space="preserve">Documentado </v>
          </cell>
          <cell r="K49" t="str">
            <v xml:space="preserve">Continua </v>
          </cell>
          <cell r="L49" t="str">
            <v xml:space="preserve">Con Registro </v>
          </cell>
          <cell r="M49" t="str">
            <v>X</v>
          </cell>
          <cell r="N49" t="str">
            <v>-</v>
          </cell>
        </row>
        <row r="50">
          <cell r="D50" t="str">
            <v>El Jefe de la Oficina Asesora Jurídica encargado de la etapa de instrucción en materia disciplinaría, de forma mensual llevará el control de los procesos disciplinarios que se encuentran en la etapa de instrucción, por medio de una matriz en formato excel, registrando el estado actual del proceso con el fin de asegurar el control oportuno de los términos y prevenir vencimientos, omisiones o retrasos en la gestión disciplinaria.
Entregable: Matriz de seguimiento actualizada en donde se conserve la reserva de la información y se identifique el estado del proceso disciplinario con las fechas de las actuaciones para prevenir vencimientos, omisiones o retrasos en la gestión disciplinaria, periodicidad mensual.</v>
          </cell>
          <cell r="E50" t="str">
            <v>Preventivo</v>
          </cell>
          <cell r="G50" t="str">
            <v xml:space="preserve">Manual </v>
          </cell>
          <cell r="I50">
            <v>0.4</v>
          </cell>
          <cell r="J50" t="str">
            <v xml:space="preserve">Documentado </v>
          </cell>
          <cell r="K50" t="str">
            <v xml:space="preserve">Aleatoria </v>
          </cell>
          <cell r="L50" t="str">
            <v xml:space="preserve">Con Registro </v>
          </cell>
          <cell r="M50" t="str">
            <v>X</v>
          </cell>
          <cell r="N50" t="str">
            <v>-</v>
          </cell>
        </row>
        <row r="51">
          <cell r="D51" t="str">
            <v>El Jefe Oficina Asesora Jurídica semestralmente comunicará a Gerencia la Matriz de seguimiento actualizada en donde se conserve la reserva de la información y se identifique el estado del proceso disciplinario con las fechas de las actuaciones para prevenir vencimientos, omisiones o retrasos en la gestión disciplinaria.
Entregable: Comunicación de la matriz de seguimiento a gerencia, periodicidad semestral</v>
          </cell>
          <cell r="E51" t="str">
            <v xml:space="preserve">Detectivo </v>
          </cell>
          <cell r="G51" t="str">
            <v xml:space="preserve">Manual </v>
          </cell>
          <cell r="I51">
            <v>0.3</v>
          </cell>
          <cell r="J51" t="str">
            <v xml:space="preserve">Documentado </v>
          </cell>
          <cell r="K51" t="str">
            <v xml:space="preserve">Aleatoria </v>
          </cell>
          <cell r="L51" t="str">
            <v xml:space="preserve">Con Registro </v>
          </cell>
          <cell r="M51" t="str">
            <v>X</v>
          </cell>
          <cell r="N51" t="str">
            <v>-</v>
          </cell>
        </row>
        <row r="52">
          <cell r="D52" t="str">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ell>
          <cell r="E52" t="str">
            <v xml:space="preserve">Detectivo </v>
          </cell>
          <cell r="G52" t="str">
            <v xml:space="preserve">Manual </v>
          </cell>
          <cell r="I52">
            <v>0.3</v>
          </cell>
          <cell r="J52" t="str">
            <v xml:space="preserve">Documentado </v>
          </cell>
          <cell r="K52" t="str">
            <v xml:space="preserve">Continua </v>
          </cell>
          <cell r="L52" t="str">
            <v xml:space="preserve">Con Registro </v>
          </cell>
          <cell r="M52" t="str">
            <v>X</v>
          </cell>
          <cell r="N52" t="str">
            <v>-</v>
          </cell>
        </row>
        <row r="53">
          <cell r="D53" t="str">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ell>
          <cell r="E53" t="str">
            <v xml:space="preserve">Detectivo </v>
          </cell>
          <cell r="G53" t="str">
            <v xml:space="preserve">Manual </v>
          </cell>
          <cell r="I53">
            <v>0.3</v>
          </cell>
          <cell r="J53" t="str">
            <v xml:space="preserve">Documentado </v>
          </cell>
          <cell r="K53" t="str">
            <v xml:space="preserve">Continua </v>
          </cell>
          <cell r="L53" t="str">
            <v xml:space="preserve">Con Registro </v>
          </cell>
          <cell r="M53" t="str">
            <v>X</v>
          </cell>
          <cell r="N53" t="str">
            <v>-</v>
          </cell>
        </row>
        <row r="54">
          <cell r="D54" t="str">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ell>
          <cell r="E54" t="str">
            <v xml:space="preserve">Detectivo </v>
          </cell>
          <cell r="G54" t="str">
            <v xml:space="preserve">Manual </v>
          </cell>
          <cell r="I54">
            <v>0.3</v>
          </cell>
          <cell r="J54" t="str">
            <v xml:space="preserve">Documentado </v>
          </cell>
          <cell r="K54" t="str">
            <v xml:space="preserve">Aleatoria </v>
          </cell>
          <cell r="L54" t="str">
            <v xml:space="preserve">Con Registro </v>
          </cell>
          <cell r="M54" t="str">
            <v>X</v>
          </cell>
          <cell r="N54" t="str">
            <v>-</v>
          </cell>
        </row>
        <row r="55">
          <cell r="D55" t="str">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ell>
          <cell r="E55" t="str">
            <v xml:space="preserve">Detectivo </v>
          </cell>
          <cell r="G55" t="str">
            <v xml:space="preserve">Manual </v>
          </cell>
          <cell r="I55">
            <v>0.3</v>
          </cell>
          <cell r="J55" t="str">
            <v xml:space="preserve">Documentado </v>
          </cell>
          <cell r="K55" t="str">
            <v xml:space="preserve">Continua </v>
          </cell>
          <cell r="L55" t="str">
            <v xml:space="preserve">Con Registro </v>
          </cell>
          <cell r="M55" t="str">
            <v>X</v>
          </cell>
          <cell r="N55" t="str">
            <v>-</v>
          </cell>
        </row>
        <row r="56">
          <cell r="D56" t="str">
            <v>La jefe y la auxiliar del servicio ambulatorio aplicara lista de chequeo de equipos biomédicos mensual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ell>
          <cell r="E56" t="str">
            <v>Preventivo</v>
          </cell>
          <cell r="G56" t="str">
            <v xml:space="preserve">Manual </v>
          </cell>
          <cell r="I56">
            <v>0.4</v>
          </cell>
          <cell r="J56" t="str">
            <v xml:space="preserve">Documentado </v>
          </cell>
          <cell r="K56" t="str">
            <v xml:space="preserve">Continua </v>
          </cell>
          <cell r="L56" t="str">
            <v xml:space="preserve">Con Registro </v>
          </cell>
          <cell r="M56" t="str">
            <v>X</v>
          </cell>
          <cell r="N56" t="str">
            <v>-</v>
          </cell>
        </row>
      </sheetData>
      <sheetData sheetId="7">
        <row r="17">
          <cell r="E17">
            <v>0.28000000000000003</v>
          </cell>
          <cell r="G17">
            <v>0.19600000000000001</v>
          </cell>
          <cell r="H17">
            <v>0.19600000000000001</v>
          </cell>
          <cell r="I17" t="str">
            <v xml:space="preserve">Muy baja </v>
          </cell>
          <cell r="J17" t="str">
            <v>Mayor</v>
          </cell>
          <cell r="K17">
            <v>0.8</v>
          </cell>
          <cell r="L17" t="str">
            <v>Alto</v>
          </cell>
          <cell r="M17" t="str">
            <v xml:space="preserve">REDUCIR </v>
          </cell>
        </row>
        <row r="18">
          <cell r="E18">
            <v>0.6</v>
          </cell>
          <cell r="G18">
            <v>0.42</v>
          </cell>
          <cell r="H18">
            <v>0.42</v>
          </cell>
          <cell r="I18" t="str">
            <v>Baja</v>
          </cell>
          <cell r="J18" t="str">
            <v xml:space="preserve">Catastrófico </v>
          </cell>
          <cell r="K18">
            <v>1</v>
          </cell>
          <cell r="L18" t="str">
            <v>Extremo</v>
          </cell>
          <cell r="M18" t="str">
            <v xml:space="preserve">REDUCIR </v>
          </cell>
        </row>
        <row r="19">
          <cell r="E19">
            <v>0.6</v>
          </cell>
          <cell r="G19">
            <v>0.36</v>
          </cell>
          <cell r="H19">
            <v>0.36</v>
          </cell>
          <cell r="I19" t="str">
            <v>Baja</v>
          </cell>
          <cell r="J19" t="str">
            <v xml:space="preserve">Catastrófico </v>
          </cell>
          <cell r="K19">
            <v>1</v>
          </cell>
          <cell r="L19" t="str">
            <v>Extremo</v>
          </cell>
          <cell r="M19" t="str">
            <v xml:space="preserve">REDUCIR </v>
          </cell>
        </row>
        <row r="20">
          <cell r="G20">
            <v>0.7</v>
          </cell>
          <cell r="H20">
            <v>0.7</v>
          </cell>
          <cell r="I20" t="str">
            <v>Moderado</v>
          </cell>
          <cell r="J20" t="str">
            <v xml:space="preserve">Catastrófico </v>
          </cell>
          <cell r="K20">
            <v>1</v>
          </cell>
          <cell r="L20" t="str">
            <v>Extremo</v>
          </cell>
          <cell r="M20" t="str">
            <v xml:space="preserve">REDUCIR </v>
          </cell>
        </row>
        <row r="21">
          <cell r="G21">
            <v>0.33599999999999997</v>
          </cell>
          <cell r="H21">
            <v>0.33599999999999997</v>
          </cell>
          <cell r="I21" t="str">
            <v xml:space="preserve">Muy baja </v>
          </cell>
          <cell r="J21" t="str">
            <v xml:space="preserve">Catastrófico </v>
          </cell>
          <cell r="K21">
            <v>1</v>
          </cell>
          <cell r="L21" t="str">
            <v>Extremo</v>
          </cell>
          <cell r="M21" t="str">
            <v xml:space="preserve">REDUCIR </v>
          </cell>
        </row>
        <row r="22">
          <cell r="G22">
            <v>0.7</v>
          </cell>
          <cell r="H22">
            <v>0.7</v>
          </cell>
          <cell r="I22" t="str">
            <v>Moderado</v>
          </cell>
          <cell r="J22" t="str">
            <v xml:space="preserve">Catastrófico </v>
          </cell>
          <cell r="K22">
            <v>1</v>
          </cell>
          <cell r="L22" t="str">
            <v>Extremo</v>
          </cell>
          <cell r="M22" t="str">
            <v xml:space="preserve">REDUCIR </v>
          </cell>
        </row>
        <row r="23">
          <cell r="E23">
            <v>0.6</v>
          </cell>
          <cell r="G23">
            <v>0.42</v>
          </cell>
          <cell r="H23">
            <v>0.42</v>
          </cell>
          <cell r="I23" t="str">
            <v>Baja</v>
          </cell>
          <cell r="J23" t="str">
            <v>Mayor</v>
          </cell>
          <cell r="K23">
            <v>0.8</v>
          </cell>
          <cell r="L23" t="str">
            <v>Alto</v>
          </cell>
          <cell r="M23" t="str">
            <v xml:space="preserve">REDUCIR </v>
          </cell>
        </row>
        <row r="24">
          <cell r="E24">
            <v>0.56000000000000005</v>
          </cell>
          <cell r="H24">
            <v>0.56000000000000005</v>
          </cell>
          <cell r="I24" t="str">
            <v xml:space="preserve">Muy baja </v>
          </cell>
          <cell r="J24" t="str">
            <v xml:space="preserve">Catastrófico </v>
          </cell>
          <cell r="K24">
            <v>1</v>
          </cell>
          <cell r="L24" t="str">
            <v>Extremo</v>
          </cell>
          <cell r="M24" t="str">
            <v xml:space="preserve">REDUCIR </v>
          </cell>
        </row>
        <row r="25">
          <cell r="E25">
            <v>0.7</v>
          </cell>
          <cell r="G25">
            <v>0.49</v>
          </cell>
          <cell r="H25">
            <v>0.49</v>
          </cell>
          <cell r="I25" t="str">
            <v>Baja</v>
          </cell>
          <cell r="J25" t="str">
            <v xml:space="preserve">Catastrófico </v>
          </cell>
          <cell r="K25">
            <v>1</v>
          </cell>
          <cell r="L25" t="str">
            <v>Extremo</v>
          </cell>
          <cell r="M25" t="str">
            <v xml:space="preserve">REDUCIR </v>
          </cell>
        </row>
        <row r="26">
          <cell r="E26">
            <v>0.6</v>
          </cell>
          <cell r="H26">
            <v>0.6</v>
          </cell>
          <cell r="I26" t="str">
            <v>Moderado</v>
          </cell>
          <cell r="J26" t="str">
            <v>Mayor</v>
          </cell>
          <cell r="K26">
            <v>0.8</v>
          </cell>
          <cell r="L26" t="str">
            <v>Alto</v>
          </cell>
          <cell r="M26" t="str">
            <v xml:space="preserve">REDUCIR </v>
          </cell>
        </row>
        <row r="27">
          <cell r="E27">
            <v>0.5</v>
          </cell>
          <cell r="G27">
            <v>0.3</v>
          </cell>
          <cell r="H27">
            <v>0.3</v>
          </cell>
          <cell r="I27" t="str">
            <v xml:space="preserve">Muy baja </v>
          </cell>
          <cell r="J27" t="str">
            <v xml:space="preserve">Catastrófico </v>
          </cell>
          <cell r="K27">
            <v>1</v>
          </cell>
          <cell r="L27" t="str">
            <v>Extremo</v>
          </cell>
          <cell r="M27" t="str">
            <v xml:space="preserve">REDUCIR </v>
          </cell>
        </row>
        <row r="28">
          <cell r="E28">
            <v>0.48</v>
          </cell>
          <cell r="G28">
            <v>0.33599999999999997</v>
          </cell>
          <cell r="H28">
            <v>0.33599999999999997</v>
          </cell>
          <cell r="I28" t="str">
            <v>Baja</v>
          </cell>
          <cell r="J28" t="str">
            <v>Mayor</v>
          </cell>
          <cell r="K28">
            <v>0.8</v>
          </cell>
          <cell r="L28" t="str">
            <v>Alto</v>
          </cell>
          <cell r="M28" t="str">
            <v xml:space="preserve">REDUCIR </v>
          </cell>
        </row>
        <row r="29">
          <cell r="E29">
            <v>0.56000000000000005</v>
          </cell>
          <cell r="H29">
            <v>0.56000000000000005</v>
          </cell>
          <cell r="I29" t="str">
            <v>Baja</v>
          </cell>
          <cell r="J29" t="str">
            <v xml:space="preserve">Catastrófico </v>
          </cell>
          <cell r="K29">
            <v>1</v>
          </cell>
          <cell r="L29" t="str">
            <v>Extremo</v>
          </cell>
          <cell r="M29" t="str">
            <v xml:space="preserve">REDUCIR </v>
          </cell>
        </row>
        <row r="30">
          <cell r="E30">
            <v>0.42</v>
          </cell>
          <cell r="H30">
            <v>0.42</v>
          </cell>
          <cell r="I30" t="str">
            <v>Baja</v>
          </cell>
          <cell r="J30" t="str">
            <v>Mayor</v>
          </cell>
          <cell r="K30">
            <v>0.8</v>
          </cell>
          <cell r="L30" t="str">
            <v>Alto</v>
          </cell>
          <cell r="M30" t="str">
            <v xml:space="preserve">REDUCIR </v>
          </cell>
        </row>
        <row r="31">
          <cell r="E31">
            <v>0.24</v>
          </cell>
          <cell r="G31">
            <v>0.16799999999999998</v>
          </cell>
          <cell r="H31">
            <v>0.16799999999999998</v>
          </cell>
          <cell r="I31" t="str">
            <v xml:space="preserve">Muy baja </v>
          </cell>
          <cell r="J31" t="str">
            <v>Mayor</v>
          </cell>
          <cell r="K31">
            <v>0.8</v>
          </cell>
          <cell r="L31" t="str">
            <v>Alto</v>
          </cell>
          <cell r="M31" t="str">
            <v xml:space="preserve">REDUCIR </v>
          </cell>
        </row>
        <row r="32">
          <cell r="E32">
            <v>0.7</v>
          </cell>
          <cell r="G32">
            <v>0.49</v>
          </cell>
          <cell r="H32">
            <v>0.49</v>
          </cell>
          <cell r="I32" t="str">
            <v>Baja</v>
          </cell>
          <cell r="J32" t="str">
            <v xml:space="preserve">Catastrófico </v>
          </cell>
          <cell r="K32">
            <v>1</v>
          </cell>
          <cell r="L32" t="str">
            <v>Extremo</v>
          </cell>
          <cell r="M32" t="str">
            <v xml:space="preserve">REDUCIR </v>
          </cell>
        </row>
        <row r="33">
          <cell r="E33">
            <v>0.7</v>
          </cell>
          <cell r="G33">
            <v>0.49</v>
          </cell>
          <cell r="H33">
            <v>0.49</v>
          </cell>
          <cell r="I33" t="str">
            <v>Baja</v>
          </cell>
          <cell r="J33" t="str">
            <v xml:space="preserve">Catastrófico </v>
          </cell>
          <cell r="K33">
            <v>1</v>
          </cell>
          <cell r="L33" t="str">
            <v>Extremo</v>
          </cell>
          <cell r="M33" t="str">
            <v xml:space="preserve">REDUCIR </v>
          </cell>
        </row>
        <row r="34">
          <cell r="E34">
            <v>0.6</v>
          </cell>
          <cell r="H34">
            <v>0.6</v>
          </cell>
          <cell r="I34" t="str">
            <v>Moderado</v>
          </cell>
          <cell r="J34" t="str">
            <v xml:space="preserve">Catastrófico </v>
          </cell>
          <cell r="K34">
            <v>1</v>
          </cell>
          <cell r="L34" t="str">
            <v>Extremo</v>
          </cell>
          <cell r="M34" t="str">
            <v xml:space="preserve">REDUCIR </v>
          </cell>
        </row>
      </sheetData>
      <sheetData sheetId="8">
        <row r="3">
          <cell r="C3" t="str">
            <v>(N° de nóminas con alteraciones no justificadas del 5% revisadas de la muestra / N° total de nóminas liquidadas del 5% revisadas de la muestra) *100%</v>
          </cell>
          <cell r="D3" t="str">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3" t="str">
            <v>Profesional Universitario / Nomina</v>
          </cell>
          <cell r="F3" t="str">
            <v xml:space="preserve">Mensual </v>
          </cell>
          <cell r="G3">
            <v>46023</v>
          </cell>
          <cell r="H3">
            <v>46387</v>
          </cell>
        </row>
        <row r="4">
          <cell r="C4" t="str">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ell>
          <cell r="D4" t="str">
            <v>1. líder del servicio de urgencias (trauma y observación) socializará las actividades a desarrollar por el jefe de servicio referente a riesgos.
2.	El líder del servicio de urgencias (trauma y observación) recolecta lista de chequeo verificación diaria de medicamentos e insumos carro de paro Código: SDP-F-118 versión 01, esto se realiza para cada entrega de turno.
3.	El jefe del servicio de urgencias (trauma y observación) realizará auditoria semanalmente al carro de paro, implementando el formato apertura de carro de paro y/o emergencia para limpieza y verificación de medicamentos e insumos código: SDP-F-076 Versión 1
4.	El Líder del servicio de urgencias (trauma y observación) realizara una auditoria mensual a los carros de paro mediante lista de chequeo carro de paro Código: SDP-F-118 versión 01.</v>
          </cell>
          <cell r="E4" t="str">
            <v>Líder del servicio de urgencias</v>
          </cell>
          <cell r="F4" t="str">
            <v>1.Semestral
2.Diaria
3.semanal
4.Mensual</v>
          </cell>
          <cell r="G4">
            <v>46054</v>
          </cell>
          <cell r="H4">
            <v>46371</v>
          </cell>
        </row>
        <row r="5">
          <cell r="C5" t="str">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ell>
          <cell r="D5" t="str">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ell>
          <cell r="E5" t="str">
            <v xml:space="preserve"> Líder del servicio de internación
</v>
          </cell>
          <cell r="F5" t="str">
            <v>1.Diaria
2.Mensual
3.Quincenal</v>
          </cell>
          <cell r="G5" t="str">
            <v xml:space="preserve"> 01/02/2026
</v>
          </cell>
          <cell r="H5" t="str">
            <v xml:space="preserve">15/12/2026
</v>
          </cell>
        </row>
        <row r="6">
          <cell r="C6" t="str">
            <v xml:space="preserve">Informe trimestral de resultados de Listas de chequeo
</v>
          </cell>
          <cell r="D6" t="str">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ell>
          <cell r="E6" t="str">
            <v>El Líder de sala de partos</v>
          </cell>
          <cell r="F6" t="str">
            <v>1. semanal</v>
          </cell>
          <cell r="G6" t="str">
            <v>1. 01/02/2026
2. 01/02/2026
3.01/02/2026</v>
          </cell>
          <cell r="H6" t="str">
            <v xml:space="preserve">1. 15/12/2026
2. 15/12/2026
3.15/12/2026
</v>
          </cell>
        </row>
        <row r="7">
          <cell r="C7" t="str">
            <v>(Total de medicamentos e insumos identificados como faltantes en el carro de paro en el servicio de cirugía  / Total de medicamentos e insumos asignados al carro de paro del servicio de cirugía)</v>
          </cell>
          <cell r="D7" t="str">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ell>
          <cell r="E7" t="str">
            <v xml:space="preserve">Líder del servicio de cirugía </v>
          </cell>
          <cell r="F7" t="str">
            <v>1.Diaria
2.semanal
3.Mensual</v>
          </cell>
          <cell r="G7">
            <v>46054</v>
          </cell>
          <cell r="H7">
            <v>46371</v>
          </cell>
        </row>
        <row r="8">
          <cell r="C8" t="str">
            <v xml:space="preserve">Informe con periodicidad trimestral
</v>
          </cell>
          <cell r="D8" t="str">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ell>
          <cell r="E8" t="str">
            <v>Coordinador laboratorio Clínico</v>
          </cell>
          <cell r="F8" t="str">
            <v>Mensual</v>
          </cell>
          <cell r="G8" t="str">
            <v xml:space="preserve">1/03/2026
</v>
          </cell>
          <cell r="H8" t="str">
            <v xml:space="preserve">
15/12/2026</v>
          </cell>
        </row>
        <row r="9">
          <cell r="C9" t="str">
            <v xml:space="preserve">(No. Procesos adelantados y/o contratos celebrados en el mes / total de procesos y/o contratos reportados en el mes) 
(No de comités de compras realizados al mes /total de comités programados)    </v>
          </cell>
          <cell r="D9" t="str">
            <v xml:space="preserve">1.El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2.El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ell>
          <cell r="E9" t="str">
            <v>Jefe oficina jurídica</v>
          </cell>
          <cell r="F9" t="str">
            <v>Mensual</v>
          </cell>
          <cell r="G9">
            <v>46054</v>
          </cell>
          <cell r="H9">
            <v>46371</v>
          </cell>
        </row>
        <row r="10">
          <cell r="C10" t="str">
            <v xml:space="preserve">
Informes presentados sobre los procesos judiciales </v>
          </cell>
          <cell r="D10" t="str">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ell>
          <cell r="E10" t="str">
            <v>Jefe oficina jurídica</v>
          </cell>
          <cell r="F10" t="str">
            <v>De acuerdo a programación  (capacitaciones) 
Informe de demandas judiciales  (cuatrimestral)</v>
          </cell>
          <cell r="G10" t="str">
            <v>1.01/02/2026
2.01/02/2026</v>
          </cell>
          <cell r="H10" t="str">
            <v>1.15/12/2026
2.15/12/2026</v>
          </cell>
        </row>
        <row r="11">
          <cell r="C11" t="str">
            <v>(Número de activos reales en el inventario físico / número de activos asignados en base de datos)</v>
          </cell>
          <cell r="D11" t="str">
            <v>1.	Crear cronograma de auditorias
2.	Cumplimiento a cronograma de auditorias
3.	Crear cronograma para la toma física del inventario de activos fijos del año en curso.
4.	Cumplimiento a cronograma de los inventarios, evidenciado mediante formato de asignación de activos CÓDIGO: ALM-F-038</v>
          </cell>
          <cell r="E11" t="str">
            <v>Almacenista general y Profesional de inventarios</v>
          </cell>
          <cell r="F11" t="str">
            <v>De acuerdo a cronograma</v>
          </cell>
          <cell r="G11" t="str">
            <v xml:space="preserve">1.1/02/2026
2.1/04/2026
3.1/02/2026
4.1/03/2026
</v>
          </cell>
          <cell r="H11" t="str">
            <v xml:space="preserve">1.31/03/2026
2.15/12/2026
3.31/03/2026
4.15/12/2026
</v>
          </cell>
        </row>
        <row r="12">
          <cell r="C12" t="str">
            <v>(Número de auditorías físicas realizadas / Total de Auditorias físicas programadas)</v>
          </cell>
          <cell r="D12" t="str">
            <v>1. Realizar cronograma de auditoría.
2. Realizar auditorías cumpliendo con los tiempos del cronograma por el almacenista general y el profesional de apoyo.</v>
          </cell>
          <cell r="E12" t="str">
            <v>Almacenista general y Profesional de inventarios</v>
          </cell>
          <cell r="F12" t="str">
            <v xml:space="preserve">De acuerdo a cronograma de visitas esporádicas. </v>
          </cell>
          <cell r="G12" t="str">
            <v xml:space="preserve">1.1/02/2026
2.01/04/2026
</v>
          </cell>
          <cell r="H12" t="str">
            <v>1.31/03/2026
2.15/12/2026</v>
          </cell>
        </row>
        <row r="13">
          <cell r="C13" t="str">
            <v>(# de ajustes en la base de datos PANACEA / # de solicitudes de ajustes recibidas)</v>
          </cell>
          <cell r="D13" t="str">
            <v>(1) El coordinador de Gestión TICS, notificara mediante correo electrónico la asignación de roles y perfiles de) los usuarios autorizados.
(2) Informes con la descripción de las solicitudes y las atenciones realizadas.</v>
          </cell>
          <cell r="E13" t="str">
            <v>Líder Gestión de las TICS</v>
          </cell>
          <cell r="F13" t="str">
            <v xml:space="preserve">Anual (cuando se requiera) Cuatrimestral </v>
          </cell>
          <cell r="G13" t="str">
            <v xml:space="preserve">1/03/2026
</v>
          </cell>
          <cell r="H13">
            <v>46371</v>
          </cell>
        </row>
        <row r="14">
          <cell r="C14" t="str">
            <v>(saldos de bancos en tesorería/saldos de bancos en contabilidad)</v>
          </cell>
          <cell r="D14" t="str">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ell>
          <cell r="E14" t="str">
            <v xml:space="preserve">Tesorero General
Contador </v>
          </cell>
          <cell r="F14" t="str">
            <v>tres veces por semana (Tesorero)
 Mensual (Contador)</v>
          </cell>
          <cell r="G14">
            <v>46023</v>
          </cell>
          <cell r="H14">
            <v>46387</v>
          </cell>
        </row>
        <row r="15">
          <cell r="C15" t="str">
            <v>(No. de capacitaciones / total de capacitaciones programadas)
(No. de formatos revisados / total de formatos diligenciados)</v>
          </cell>
          <cell r="D15" t="str">
            <v xml:space="preserve">1.	La líder de Gestión Documental realizará capacitaciones al personal de archivo de la siguiente forma: La sobre la norma, la ética y responsabilidad que se debe tener en la gestión de los documentos, para garantizar una adecuada distribución, conservación y custodia.
2.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3.	La líder de Gestión Documental construirá Informe de auditoría evidenciando que se cumplen con lo registrado en dicho formato FUID
</v>
          </cell>
          <cell r="E15" t="str">
            <v xml:space="preserve">Profesional en Gestión Documental </v>
          </cell>
          <cell r="F15" t="str">
            <v xml:space="preserve">
1.  Trimestral
</v>
          </cell>
          <cell r="G15" t="str">
            <v xml:space="preserve">1.01/02/2026
2.01/05/2026
3.01/07/2026
</v>
          </cell>
          <cell r="H15" t="str">
            <v xml:space="preserve">1.31/03/2026
2.30/06/2026
3. 30/10/2026
</v>
          </cell>
        </row>
        <row r="16">
          <cell r="C16" t="str">
            <v xml:space="preserve">(Número de actividades realizadas del plan anual de auditorias/ Número de actividades programadas del plan anual de auditorias)
</v>
          </cell>
          <cell r="D16" t="str">
            <v>1. Realizar de manera anual y cada vez que se presenten cambios en la conformación del equipo auditor, una reunión de inducción en la que se socialicen los lineamientos establecidos en el Código de Ética del Auditor de al entidad, el Código de Integridad de la entidad, dejando evidencia mediante acta de reunión.
2. Compromiso ético del auditor: Previo al inicio de cada auditoría contemplada en el Plan Anual de Auditorías, se realizará la entrega, suscripción y archivo del documento de compromiso ético, el cual deberá ser firmado por cada auditor como requisito para el desarrollo de la actividad auditor</v>
          </cell>
          <cell r="E16" t="str">
            <v>Jefe Oficina Control Interno</v>
          </cell>
          <cell r="F16" t="str">
            <v xml:space="preserve">
.
Mensual
</v>
          </cell>
          <cell r="G16" t="str">
            <v>1. 02/02/2026
2.02/02/2026</v>
          </cell>
          <cell r="H16" t="str">
            <v xml:space="preserve">1.30/11/2026
2.15/12/2026
</v>
          </cell>
        </row>
        <row r="17">
          <cell r="C17" t="str">
            <v xml:space="preserve">
(Numero de quejas recibidas a la fecha/ Numero de procesos disciplinarios en etapa de instrucción) * 10</v>
          </cell>
          <cell r="D17" t="str">
            <v>1. Elaborar una matriz en Excel que registre de manera sistemática y reservada la información clave de cada proceso disciplinario (radicado, estado actual, fechas de actuaciones, términos procesales y alertas), realizar su actualización periódica y efectuar seguimiento continuo a los vencimientos para garantizar la oportunidad en la gestión disciplinaria.
2. El personal que interviene en el procesos de Gestión Disciplinaria asista a capacitaciones dadas por las entidades competentes.</v>
          </cell>
          <cell r="E17" t="str">
            <v xml:space="preserve">Jefe Oficina Asesora Jurídica </v>
          </cell>
          <cell r="F17" t="str">
            <v xml:space="preserve">
Mensual
</v>
          </cell>
          <cell r="G17" t="str">
            <v>1.1/02/2026
2.01/04/2026</v>
          </cell>
          <cell r="H17" t="str">
            <v>2.15/02/2026
215/12/2026</v>
          </cell>
        </row>
        <row r="18">
          <cell r="C18" t="str">
            <v>(total de medicamentos y dispositivos médicos de alto valor comercial en físico/total de medicamentos y dispositivos médicos de alto valor comercial en el sistema)</v>
          </cell>
          <cell r="D18"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 la actual vigencia,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ell>
          <cell r="E18" t="str">
            <v>Personal servicio farmacéutico unidades hospitalarias
Coordinar servicio farmacéutico</v>
          </cell>
          <cell r="F18" t="str">
            <v>1.Mensual
2.Cuatrimestral
3.Primer Semestre
4.Diaria</v>
          </cell>
          <cell r="G18" t="str">
            <v xml:space="preserve">1. 01/03/2026
2. 01/03/2026
3. 01/03/2026
4. 01/03/2026
</v>
          </cell>
          <cell r="H18" t="str">
            <v xml:space="preserve">1. 15/12/2026
2. 15/12/2026
3.30/06/2026
4. 15/12/2026
</v>
          </cell>
        </row>
        <row r="19">
          <cell r="C19" t="str">
            <v xml:space="preserve"> informe con desviaciones cuatrimestral  en existencias de medicamento de control especial y monopolio del estado.</v>
          </cell>
          <cell r="D19"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para el almacenamiento medicamentos y dispositivos médicos y resolución 1478 de 2006 en el primer semestre de la actual vigencia, evidenciado mediante acta de capacitación con evaluación.
4.  Realizar la entrega de turno por parte de los regentes y/o servicios farmacéuticos alimentando el formato control de inventarios FAR-F-006</v>
          </cell>
          <cell r="E19" t="str">
            <v>Personal servicio farmacéutico unidades hospitalarias
Coordinar servicio farmacéutico</v>
          </cell>
          <cell r="F19" t="str">
            <v>1.Mensual
2.Cuatrimestral
3.Primer Semestre
4.Diaria</v>
          </cell>
          <cell r="G19" t="str">
            <v>1. 01/02/2026
2. 01/02/2026
3. 01/02/2026
4. 01/02/2026</v>
          </cell>
          <cell r="H19" t="str">
            <v xml:space="preserve">1. 15/12/2026
2. 15/12/2026
3.15/12/2026
4. 15/12/2026
</v>
          </cell>
        </row>
        <row r="20">
          <cell r="C20" t="str">
            <v xml:space="preserve">Informe trimestral de resultados de Listas de chequeo
</v>
          </cell>
          <cell r="D20" t="str">
            <v>1.Realizar sensibilización semestral sobre el uso apropiado de los recursos públicos, evidenciada mediante acta.
2. La jefe y la auxiliar del servicio ambulatorio aplicara lista de chequeo de equipos biomédicos mensual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ell>
          <cell r="E20" t="str">
            <v>El Líder de consulta externa de las unidades hospitalarias y el líder de la unidad intermedia materno infantil santa teresita</v>
          </cell>
          <cell r="F20" t="str">
            <v>1. Mensual</v>
          </cell>
          <cell r="G20" t="str">
            <v>1. 01/03/2026
2. 01/03/2026
3. 01/03/2026</v>
          </cell>
          <cell r="H20" t="str">
            <v xml:space="preserve">1. 15/12/2026
2. 15/12/2026
3.15/12/2026
</v>
          </cell>
        </row>
      </sheetData>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5BA3A-7781-4005-A287-42E172B6307C}">
  <dimension ref="A1:BN38"/>
  <sheetViews>
    <sheetView tabSelected="1" topLeftCell="P1" zoomScale="110" zoomScaleNormal="110" workbookViewId="0">
      <selection activeCell="AO31" sqref="AO31"/>
    </sheetView>
  </sheetViews>
  <sheetFormatPr baseColWidth="10" defaultColWidth="11" defaultRowHeight="9" x14ac:dyDescent="0.15"/>
  <cols>
    <col min="1" max="1" width="33.125" style="191" customWidth="1"/>
    <col min="2" max="2" width="3.875" style="192" customWidth="1"/>
    <col min="3" max="3" width="9.625" style="192" customWidth="1"/>
    <col min="4" max="4" width="15.25" style="2" customWidth="1"/>
    <col min="5" max="5" width="18.375" style="2" customWidth="1"/>
    <col min="6" max="6" width="28.625" style="2" customWidth="1"/>
    <col min="7" max="7" width="3.5" style="2" customWidth="1"/>
    <col min="8" max="8" width="3.375" style="2" customWidth="1"/>
    <col min="9" max="10" width="3.375" style="193" customWidth="1"/>
    <col min="11" max="14" width="3.375" style="2" customWidth="1"/>
    <col min="15" max="15" width="37.125" style="2" customWidth="1"/>
    <col min="16" max="16" width="4.375" style="2" customWidth="1"/>
    <col min="17" max="17" width="5.125" style="2" customWidth="1"/>
    <col min="18" max="27" width="4.125" style="2" customWidth="1"/>
    <col min="28" max="28" width="4.125" style="193" customWidth="1"/>
    <col min="29" max="30" width="4.125" style="2" customWidth="1"/>
    <col min="31" max="31" width="17.375" style="2" customWidth="1"/>
    <col min="32" max="32" width="46.875" style="2" customWidth="1"/>
    <col min="33" max="33" width="4.625" style="2" customWidth="1"/>
    <col min="34" max="34" width="14.125" style="2" customWidth="1"/>
    <col min="35" max="35" width="14.5" style="2" customWidth="1"/>
    <col min="36" max="36" width="15" style="2" customWidth="1"/>
    <col min="37" max="39" width="9.125" style="2" hidden="1" customWidth="1"/>
    <col min="40" max="16384" width="11" style="2"/>
  </cols>
  <sheetData>
    <row r="1" spans="1:66" ht="13.5" thickBot="1" x14ac:dyDescent="0.2">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row>
    <row r="2" spans="1:66" ht="15.75" customHeight="1" thickBot="1" x14ac:dyDescent="0.2">
      <c r="A2" s="3" t="s">
        <v>1</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5"/>
    </row>
    <row r="3" spans="1:66" ht="16.5" customHeight="1" thickBot="1" x14ac:dyDescent="0.2">
      <c r="A3" s="6" t="s">
        <v>2</v>
      </c>
      <c r="B3" s="7"/>
      <c r="C3" s="7"/>
      <c r="D3" s="8"/>
      <c r="E3" s="8"/>
      <c r="F3" s="8"/>
      <c r="G3" s="9"/>
      <c r="H3" s="10" t="s">
        <v>3</v>
      </c>
      <c r="I3" s="11"/>
      <c r="J3" s="11"/>
      <c r="K3" s="11"/>
      <c r="L3" s="11"/>
      <c r="M3" s="11"/>
      <c r="N3" s="11"/>
      <c r="O3" s="11"/>
      <c r="P3" s="11"/>
      <c r="Q3" s="11"/>
      <c r="R3" s="11"/>
      <c r="S3" s="11"/>
      <c r="T3" s="11"/>
      <c r="U3" s="11"/>
      <c r="V3" s="11"/>
      <c r="W3" s="11"/>
      <c r="X3" s="11"/>
      <c r="Y3" s="11"/>
      <c r="Z3" s="11"/>
      <c r="AA3" s="11"/>
      <c r="AB3" s="11"/>
      <c r="AC3" s="11"/>
      <c r="AD3" s="12"/>
      <c r="AE3" s="13" t="s">
        <v>4</v>
      </c>
      <c r="AF3" s="14"/>
      <c r="AG3" s="15"/>
      <c r="AH3" s="15"/>
      <c r="AI3" s="15"/>
      <c r="AJ3" s="15"/>
      <c r="AK3" s="15"/>
      <c r="AL3" s="16"/>
      <c r="AM3" s="15"/>
    </row>
    <row r="4" spans="1:66" ht="14.25" customHeight="1" thickBot="1" x14ac:dyDescent="0.2">
      <c r="A4" s="17" t="s">
        <v>5</v>
      </c>
      <c r="B4" s="18" t="s">
        <v>6</v>
      </c>
      <c r="C4" s="18" t="s">
        <v>7</v>
      </c>
      <c r="D4" s="18" t="s">
        <v>8</v>
      </c>
      <c r="E4" s="18" t="s">
        <v>9</v>
      </c>
      <c r="F4" s="18" t="s">
        <v>10</v>
      </c>
      <c r="G4" s="19" t="s">
        <v>11</v>
      </c>
      <c r="H4" s="20" t="s">
        <v>12</v>
      </c>
      <c r="I4" s="21"/>
      <c r="J4" s="21"/>
      <c r="K4" s="21"/>
      <c r="L4" s="21"/>
      <c r="M4" s="22"/>
      <c r="N4" s="23" t="s">
        <v>13</v>
      </c>
      <c r="O4" s="24"/>
      <c r="P4" s="24"/>
      <c r="Q4" s="24"/>
      <c r="R4" s="24"/>
      <c r="S4" s="24"/>
      <c r="T4" s="24"/>
      <c r="U4" s="24"/>
      <c r="V4" s="24"/>
      <c r="W4" s="24"/>
      <c r="X4" s="24"/>
      <c r="Y4" s="24"/>
      <c r="Z4" s="24"/>
      <c r="AA4" s="24"/>
      <c r="AB4" s="24"/>
      <c r="AC4" s="24"/>
      <c r="AD4" s="25"/>
      <c r="AE4" s="26"/>
      <c r="AF4" s="27"/>
      <c r="AG4" s="28"/>
      <c r="AH4" s="28"/>
      <c r="AI4" s="28"/>
      <c r="AJ4" s="28"/>
      <c r="AK4" s="28"/>
      <c r="AL4" s="29"/>
      <c r="AM4" s="28"/>
    </row>
    <row r="5" spans="1:66" ht="14.25" customHeight="1" x14ac:dyDescent="0.15">
      <c r="A5" s="30"/>
      <c r="B5" s="18"/>
      <c r="C5" s="18"/>
      <c r="D5" s="31"/>
      <c r="E5" s="18"/>
      <c r="F5" s="32"/>
      <c r="G5" s="19"/>
      <c r="H5" s="33" t="s">
        <v>14</v>
      </c>
      <c r="I5" s="34"/>
      <c r="J5" s="34"/>
      <c r="K5" s="34"/>
      <c r="L5" s="34"/>
      <c r="M5" s="35"/>
      <c r="N5" s="36" t="s">
        <v>15</v>
      </c>
      <c r="O5" s="37" t="s">
        <v>16</v>
      </c>
      <c r="P5" s="38" t="s">
        <v>17</v>
      </c>
      <c r="Q5" s="38"/>
      <c r="R5" s="39" t="s">
        <v>18</v>
      </c>
      <c r="S5" s="39"/>
      <c r="T5" s="39"/>
      <c r="U5" s="39"/>
      <c r="V5" s="39"/>
      <c r="W5" s="39"/>
      <c r="X5" s="40" t="s">
        <v>19</v>
      </c>
      <c r="Y5" s="40" t="s">
        <v>20</v>
      </c>
      <c r="Z5" s="40" t="s">
        <v>21</v>
      </c>
      <c r="AA5" s="40" t="s">
        <v>22</v>
      </c>
      <c r="AB5" s="41" t="s">
        <v>21</v>
      </c>
      <c r="AC5" s="40" t="s">
        <v>23</v>
      </c>
      <c r="AD5" s="42" t="s">
        <v>24</v>
      </c>
      <c r="AE5" s="43" t="s">
        <v>25</v>
      </c>
      <c r="AF5" s="44" t="s">
        <v>26</v>
      </c>
      <c r="AG5" s="45" t="s">
        <v>27</v>
      </c>
      <c r="AH5" s="44" t="s">
        <v>28</v>
      </c>
      <c r="AI5" s="45" t="s">
        <v>29</v>
      </c>
      <c r="AJ5" s="44" t="s">
        <v>30</v>
      </c>
      <c r="AK5" s="45" t="s">
        <v>31</v>
      </c>
      <c r="AL5" s="44" t="s">
        <v>32</v>
      </c>
      <c r="AM5" s="46" t="s">
        <v>33</v>
      </c>
    </row>
    <row r="6" spans="1:66" ht="74.25" customHeight="1" x14ac:dyDescent="0.15">
      <c r="A6" s="30"/>
      <c r="B6" s="18"/>
      <c r="C6" s="18"/>
      <c r="D6" s="31"/>
      <c r="E6" s="18"/>
      <c r="F6" s="32"/>
      <c r="G6" s="19"/>
      <c r="H6" s="47" t="s">
        <v>34</v>
      </c>
      <c r="I6" s="48" t="s">
        <v>35</v>
      </c>
      <c r="J6" s="48" t="s">
        <v>21</v>
      </c>
      <c r="K6" s="49" t="s">
        <v>36</v>
      </c>
      <c r="L6" s="49" t="s">
        <v>21</v>
      </c>
      <c r="M6" s="50" t="s">
        <v>37</v>
      </c>
      <c r="N6" s="51"/>
      <c r="O6" s="52"/>
      <c r="P6" s="53" t="s">
        <v>38</v>
      </c>
      <c r="Q6" s="53" t="s">
        <v>39</v>
      </c>
      <c r="R6" s="53" t="s">
        <v>40</v>
      </c>
      <c r="S6" s="53" t="s">
        <v>41</v>
      </c>
      <c r="T6" s="53" t="s">
        <v>42</v>
      </c>
      <c r="U6" s="53" t="s">
        <v>43</v>
      </c>
      <c r="V6" s="53" t="s">
        <v>44</v>
      </c>
      <c r="W6" s="53" t="s">
        <v>45</v>
      </c>
      <c r="X6" s="40"/>
      <c r="Y6" s="40"/>
      <c r="Z6" s="40"/>
      <c r="AA6" s="40"/>
      <c r="AB6" s="41"/>
      <c r="AC6" s="40"/>
      <c r="AD6" s="42"/>
      <c r="AE6" s="54"/>
      <c r="AF6" s="45"/>
      <c r="AG6" s="55"/>
      <c r="AH6" s="45"/>
      <c r="AI6" s="55"/>
      <c r="AJ6" s="45"/>
      <c r="AK6" s="55"/>
      <c r="AL6" s="45"/>
      <c r="AM6" s="56"/>
    </row>
    <row r="7" spans="1:66" ht="65.25" customHeight="1" x14ac:dyDescent="0.15">
      <c r="A7" s="57" t="str">
        <f>+'[1]1. IDENTIF RIESGO'!A5</f>
        <v xml:space="preserve">GESTIÓN DEL TALENTO HUMANO 
OBJETIVO: Proveer a la Entidad de empleados públicos competentes y satisfechos, que tengan un adecuado desempeño de sus funciones en el marco de las políticas de administración y desarrollo del talento humano, encaminado a elevar el nivel y la calidad de vida de todos sus colaboradores. </v>
      </c>
      <c r="B7" s="58" t="str">
        <f>+'[1]1. IDENTIF RIESGO'!B5</f>
        <v>R1-SICOF</v>
      </c>
      <c r="C7" s="59" t="str">
        <f>+'[1]1. IDENTIF RIESGO'!C5</f>
        <v>Afectación económica.  Pérdida de recursos financieros de la institución o de los trabajadores</v>
      </c>
      <c r="D7" s="59" t="str">
        <f>+'[1]1. IDENTIF RIESGO'!D5</f>
        <v>Pérdida de recursos financieros de la institución o de los trabajadores</v>
      </c>
      <c r="E7" s="59" t="str">
        <f>+'[1]1. IDENTIF RIESGO'!E5</f>
        <v>Apropiación indebida de recursos en la nómina falta de ética del profesional de nómina incumpliendo con los valores del código de integridad de la Institución.</v>
      </c>
      <c r="F7" s="59" t="str">
        <f>+'[1]1. IDENTIF RIESGO'!F5</f>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
      <c r="G7" s="60" t="str">
        <f>+'[1]1. IDENTIF RIESGO'!K5</f>
        <v>Fraude interno</v>
      </c>
      <c r="H7" s="61">
        <f>+'[1]2.1.PROBABILIDAD'!D12</f>
        <v>12</v>
      </c>
      <c r="I7" s="62" t="str">
        <f>+'[1]2.1.PROBABILIDAD'!E12</f>
        <v>Baja</v>
      </c>
      <c r="J7" s="63">
        <f>+'[1]2.1.PROBABILIDAD'!F12</f>
        <v>0.4</v>
      </c>
      <c r="K7" s="64" t="str">
        <f>+'[1]2.2.IMPACTO '!X3</f>
        <v>Mayor</v>
      </c>
      <c r="L7" s="65">
        <f>+'[1]2.2.IMPACTO '!Y3</f>
        <v>0.8</v>
      </c>
      <c r="M7" s="66" t="str">
        <f>+'[1]2.3 MATRIZ DE CALOR '!F13</f>
        <v>Alto</v>
      </c>
      <c r="N7" s="67">
        <v>1</v>
      </c>
      <c r="O7" s="68" t="str">
        <f>+'[1]3. CONTROLES'!D25</f>
        <v>La Profesional de Talento Humano una vez cerrado el periodo en el módulo de nómina del sistema de información realizara una revisión aleatoria del 5% de la nómina utilizando instrumento formato de pago como evidencia, alternando los empleados de forma mensual.</v>
      </c>
      <c r="P7" s="69" t="str">
        <f>+'[1]3. CONTROLES'!M25</f>
        <v>X</v>
      </c>
      <c r="Q7" s="69" t="str">
        <f>+'[1]3. CONTROLES'!N25</f>
        <v>-</v>
      </c>
      <c r="R7" s="70" t="str">
        <f>+'[1]3. CONTROLES'!E25</f>
        <v xml:space="preserve">Detectivo </v>
      </c>
      <c r="S7" s="70" t="str">
        <f>+'[1]3. CONTROLES'!G25</f>
        <v xml:space="preserve">Manual </v>
      </c>
      <c r="T7" s="71">
        <f>+'[1]3. CONTROLES'!I25</f>
        <v>0.3</v>
      </c>
      <c r="U7" s="70" t="str">
        <f>+'[1]3. CONTROLES'!J25</f>
        <v xml:space="preserve">Documentado </v>
      </c>
      <c r="V7" s="70" t="str">
        <f>+'[1]3. CONTROLES'!K25</f>
        <v xml:space="preserve">Continua </v>
      </c>
      <c r="W7" s="70" t="str">
        <f>+'[1]3. CONTROLES'!L25</f>
        <v xml:space="preserve">Con Registro </v>
      </c>
      <c r="X7" s="72">
        <f>+'[1]4. RIESGO RESIDUAL'!E17</f>
        <v>0.28000000000000003</v>
      </c>
      <c r="Y7" s="73" t="str">
        <f>+'[1]4. RIESGO RESIDUAL'!I17</f>
        <v xml:space="preserve">Muy baja </v>
      </c>
      <c r="Z7" s="74">
        <f>+'[1]4. RIESGO RESIDUAL'!H17</f>
        <v>0.19600000000000001</v>
      </c>
      <c r="AA7" s="64" t="str">
        <f>+'[1]4. RIESGO RESIDUAL'!J17</f>
        <v>Mayor</v>
      </c>
      <c r="AB7" s="75">
        <f>+'[1]4. RIESGO RESIDUAL'!K17</f>
        <v>0.8</v>
      </c>
      <c r="AC7" s="64" t="str">
        <f>+'[1]4. RIESGO RESIDUAL'!L17</f>
        <v>Alto</v>
      </c>
      <c r="AD7" s="76" t="str">
        <f>+'[1]4. RIESGO RESIDUAL'!M17</f>
        <v xml:space="preserve">REDUCIR </v>
      </c>
      <c r="AE7" s="77" t="str">
        <f>+'[1]5. PLAN ACCION'!C3</f>
        <v>(N° de nóminas con alteraciones no justificadas del 5% revisadas de la muestra / N° total de nóminas liquidadas del 5% revisadas de la muestra) *100%</v>
      </c>
      <c r="AF7" s="78" t="str">
        <f>+'[1]5. PLAN ACCION'!D3</f>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AG7" s="79" t="str">
        <f>+'[1]5. PLAN ACCION'!E3</f>
        <v>Profesional Universitario / Nomina</v>
      </c>
      <c r="AH7" s="77" t="str">
        <f>+'[1]5. PLAN ACCION'!F3</f>
        <v xml:space="preserve">Mensual </v>
      </c>
      <c r="AI7" s="80">
        <f>+'[1]5. PLAN ACCION'!G3</f>
        <v>46023</v>
      </c>
      <c r="AJ7" s="80">
        <f>+'[1]5. PLAN ACCION'!H3</f>
        <v>46387</v>
      </c>
      <c r="AK7" s="81"/>
      <c r="AL7" s="82"/>
      <c r="AM7" s="83"/>
      <c r="AN7" s="84"/>
      <c r="AO7" s="84"/>
      <c r="AP7" s="85" t="s">
        <v>46</v>
      </c>
      <c r="AQ7" s="85" t="s">
        <v>47</v>
      </c>
      <c r="AR7" s="85" t="s">
        <v>47</v>
      </c>
      <c r="AS7" s="85" t="s">
        <v>47</v>
      </c>
      <c r="AT7" s="85" t="s">
        <v>47</v>
      </c>
      <c r="AU7" s="86"/>
      <c r="AV7" s="85" t="s">
        <v>47</v>
      </c>
      <c r="AW7" s="85" t="s">
        <v>47</v>
      </c>
      <c r="AX7" s="85" t="s">
        <v>47</v>
      </c>
      <c r="AY7" s="85" t="s">
        <v>47</v>
      </c>
      <c r="AZ7" s="85" t="s">
        <v>47</v>
      </c>
      <c r="BA7" s="86"/>
      <c r="BB7" s="85" t="s">
        <v>48</v>
      </c>
      <c r="BC7" s="85" t="s">
        <v>47</v>
      </c>
      <c r="BD7" s="85" t="s">
        <v>47</v>
      </c>
      <c r="BE7" s="85" t="s">
        <v>47</v>
      </c>
      <c r="BF7" s="85" t="s">
        <v>47</v>
      </c>
      <c r="BG7" s="87"/>
      <c r="BH7" s="85" t="s">
        <v>49</v>
      </c>
      <c r="BI7" s="85" t="s">
        <v>47</v>
      </c>
      <c r="BJ7" s="85" t="s">
        <v>47</v>
      </c>
      <c r="BK7" s="85" t="s">
        <v>47</v>
      </c>
      <c r="BL7" s="85" t="s">
        <v>47</v>
      </c>
      <c r="BM7" s="87"/>
      <c r="BN7" s="87"/>
    </row>
    <row r="8" spans="1:66" ht="103.5" customHeight="1" x14ac:dyDescent="0.15">
      <c r="A8" s="57"/>
      <c r="B8" s="58"/>
      <c r="C8" s="59"/>
      <c r="D8" s="59"/>
      <c r="E8" s="59"/>
      <c r="F8" s="59"/>
      <c r="G8" s="60"/>
      <c r="H8" s="61"/>
      <c r="I8" s="88"/>
      <c r="J8" s="63"/>
      <c r="K8" s="64"/>
      <c r="L8" s="65"/>
      <c r="M8" s="66"/>
      <c r="N8" s="67">
        <v>2</v>
      </c>
      <c r="O8" s="68" t="str">
        <f>+'[1]3. CONTROLES'!D26</f>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P8" s="69" t="str">
        <f>+'[1]3. CONTROLES'!M26</f>
        <v>X</v>
      </c>
      <c r="Q8" s="69" t="str">
        <f>+'[1]3. CONTROLES'!N26</f>
        <v>-</v>
      </c>
      <c r="R8" s="70" t="str">
        <f>+'[1]3. CONTROLES'!E26</f>
        <v xml:space="preserve">Detectivo </v>
      </c>
      <c r="S8" s="70" t="str">
        <f>+'[1]3. CONTROLES'!G26</f>
        <v xml:space="preserve">Manual </v>
      </c>
      <c r="T8" s="71">
        <f>+'[1]3. CONTROLES'!I26</f>
        <v>0.3</v>
      </c>
      <c r="U8" s="70" t="str">
        <f>+'[1]3. CONTROLES'!J26</f>
        <v xml:space="preserve">Documentado </v>
      </c>
      <c r="V8" s="70" t="str">
        <f>+'[1]3. CONTROLES'!K26</f>
        <v xml:space="preserve">Continua </v>
      </c>
      <c r="W8" s="70" t="str">
        <f>+'[1]3. CONTROLES'!L26</f>
        <v xml:space="preserve">Con Registro </v>
      </c>
      <c r="X8" s="89">
        <f>+'[1]4. RIESGO RESIDUAL'!G17</f>
        <v>0.19600000000000001</v>
      </c>
      <c r="Y8" s="90"/>
      <c r="Z8" s="74"/>
      <c r="AA8" s="64"/>
      <c r="AB8" s="75"/>
      <c r="AC8" s="64"/>
      <c r="AD8" s="76"/>
      <c r="AE8" s="77"/>
      <c r="AF8" s="78"/>
      <c r="AG8" s="79"/>
      <c r="AH8" s="77"/>
      <c r="AI8" s="80"/>
      <c r="AJ8" s="80"/>
      <c r="AK8" s="81"/>
      <c r="AL8" s="91"/>
      <c r="AM8" s="83"/>
      <c r="AN8" s="84"/>
      <c r="AO8" s="84"/>
      <c r="AP8" s="85"/>
      <c r="AQ8" s="85"/>
      <c r="AR8" s="85"/>
      <c r="AS8" s="85"/>
      <c r="AT8" s="85"/>
      <c r="AU8" s="86"/>
      <c r="AV8" s="85"/>
      <c r="AW8" s="85"/>
      <c r="AX8" s="85"/>
      <c r="AY8" s="85"/>
      <c r="AZ8" s="85"/>
      <c r="BA8" s="86"/>
      <c r="BB8" s="85"/>
      <c r="BC8" s="85"/>
      <c r="BD8" s="85"/>
      <c r="BE8" s="85"/>
      <c r="BF8" s="85"/>
      <c r="BG8" s="87"/>
      <c r="BH8" s="85"/>
      <c r="BI8" s="85"/>
      <c r="BJ8" s="85"/>
      <c r="BK8" s="85"/>
      <c r="BL8" s="85"/>
      <c r="BM8" s="87"/>
      <c r="BN8" s="87"/>
    </row>
    <row r="9" spans="1:66" ht="39.75" x14ac:dyDescent="0.15">
      <c r="A9" s="77" t="str">
        <f>+'[1]1. IDENTIF RIESGO'!A6</f>
        <v xml:space="preserve"> GESTIÓN ATENCIÓN DE URGENCIAS
OBJETIVO: Garantizar la atención de la morbilidad prevalente e incidente de la población que asiste al ISABU, con intervenciones integrales de acuerdo a la oferta de servicios que promuevan desenlaces clínicos satisfactorios involucrando para ello a su grupo familiar, o red de apoyo,  bajo la política de humanización, enfoque diferencial  y gestionando los riesgos.</v>
      </c>
      <c r="B9" s="58" t="str">
        <f>+'[1]1. IDENTIF RIESGO'!B6</f>
        <v>R2-SICOF</v>
      </c>
      <c r="C9" s="59" t="str">
        <f>+'[1]1. IDENTIF RIESGO'!C6</f>
        <v xml:space="preserve">Afectación económica, penal y disciplinarias  </v>
      </c>
      <c r="D9" s="59" t="str">
        <f>+'[1]1. IDENTIF RIESGO'!D6</f>
        <v xml:space="preserve">Falta de supervisión y verificación periódica de los medicamento e insumos que se encuentran en los carros de del servicio de urgencias (trauma y observación) </v>
      </c>
      <c r="E9" s="59" t="str">
        <f>+'[1]1. IDENTIF RIESGO'!E6</f>
        <v xml:space="preserve">uso inapropiado de la investidura para apropiarse de los mismos. </v>
      </c>
      <c r="F9" s="59" t="str">
        <f>+'[1]1. IDENTIF RIESGO'!F6</f>
        <v>Posibilidad de afectación económica, penal y procesos disciplinarios y/o sancionatorios debido a la falta de supervisión y verificación periódica de medicamentos e insumos que se encuentran en los carros del servicio de urgencias (trauma y observación) por uso inapropiado de la investidura para apropiarse de los mismos</v>
      </c>
      <c r="G9" s="60" t="str">
        <f>+'[1]1. IDENTIF RIESGO'!K6</f>
        <v>Fraude interno</v>
      </c>
      <c r="H9" s="61">
        <f>+'[1]2.1.PROBABILIDAD'!D13</f>
        <v>2434</v>
      </c>
      <c r="I9" s="92" t="str">
        <f>+'[1]2.1.PROBABILIDAD'!E13</f>
        <v xml:space="preserve">Muy Alta </v>
      </c>
      <c r="J9" s="63">
        <f>+'[1]2.1.PROBABILIDAD'!F13</f>
        <v>1</v>
      </c>
      <c r="K9" s="93" t="str">
        <f>+'[1]2.2.IMPACTO '!X4</f>
        <v xml:space="preserve">Catastrófico </v>
      </c>
      <c r="L9" s="65">
        <f>+'[1]2.2.IMPACTO '!Y4</f>
        <v>1</v>
      </c>
      <c r="M9" s="94" t="str">
        <f>+'[1]2.3 MATRIZ DE CALOR '!F14</f>
        <v>Extremo</v>
      </c>
      <c r="N9" s="67">
        <v>1</v>
      </c>
      <c r="O9" s="68" t="str">
        <f>+'[1]3. CONTROLES'!D27</f>
        <v>El  jefe del servicio de  urgencias (trauma y observación) en cada  entrega de turno  aplicara la lista de chequeo con nombre verificación diaria de medicamentos e insumos carro de paro Código: SDP-F-118 versión 01.</v>
      </c>
      <c r="P9" s="69" t="str">
        <f>+'[1]3. CONTROLES'!M27</f>
        <v>X</v>
      </c>
      <c r="Q9" s="69" t="str">
        <f>+'[1]3. CONTROLES'!N27</f>
        <v>-</v>
      </c>
      <c r="R9" s="70" t="str">
        <f>+'[1]3. CONTROLES'!E27</f>
        <v>Preventivo</v>
      </c>
      <c r="S9" s="70" t="str">
        <f>+'[1]3. CONTROLES'!G27</f>
        <v xml:space="preserve">Manual </v>
      </c>
      <c r="T9" s="71">
        <f>+'[1]3. CONTROLES'!I27</f>
        <v>0.4</v>
      </c>
      <c r="U9" s="70" t="str">
        <f>+'[1]3. CONTROLES'!J27</f>
        <v xml:space="preserve">Documentado </v>
      </c>
      <c r="V9" s="70" t="str">
        <f>+'[1]3. CONTROLES'!K27</f>
        <v xml:space="preserve">Continua </v>
      </c>
      <c r="W9" s="70" t="str">
        <f>+'[1]3. CONTROLES'!L27</f>
        <v xml:space="preserve">Con Registro </v>
      </c>
      <c r="X9" s="72">
        <f>+'[1]4. RIESGO RESIDUAL'!E18</f>
        <v>0.6</v>
      </c>
      <c r="Y9" s="95" t="str">
        <f>+'[1]4. RIESGO RESIDUAL'!I18</f>
        <v>Baja</v>
      </c>
      <c r="Z9" s="74">
        <f>+'[1]4. RIESGO RESIDUAL'!H18</f>
        <v>0.42</v>
      </c>
      <c r="AA9" s="93" t="str">
        <f>+'[1]4. RIESGO RESIDUAL'!J18</f>
        <v xml:space="preserve">Catastrófico </v>
      </c>
      <c r="AB9" s="75">
        <f>+'[1]4. RIESGO RESIDUAL'!K18</f>
        <v>1</v>
      </c>
      <c r="AC9" s="93" t="str">
        <f>+'[1]4. RIESGO RESIDUAL'!L18</f>
        <v>Extremo</v>
      </c>
      <c r="AD9" s="76" t="str">
        <f>+'[1]4. RIESGO RESIDUAL'!M18</f>
        <v xml:space="preserve">REDUCIR </v>
      </c>
      <c r="AE9" s="77" t="str">
        <f>+'[1]5. PLAN ACCION'!C4</f>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
      <c r="AF9" s="78" t="str">
        <f>+'[1]5. PLAN ACCION'!D4</f>
        <v>1. líder del servicio de urgencias (trauma y observación) socializará las actividades a desarrollar por el jefe de servicio referente a riesgos.
2.	El líder del servicio de urgencias (trauma y observación) recolecta lista de chequeo verificación diaria de medicamentos e insumos carro de paro Código: SDP-F-118 versión 01, esto se realiza para cada entrega de turno.
3.	El jefe del servicio de urgencias (trauma y observación) realizará auditoria semanalmente al carro de paro, implementando el formato apertura de carro de paro y/o emergencia para limpieza y verificación de medicamentos e insumos código: SDP-F-076 Versión 1
4.	El Líder del servicio de urgencias (trauma y observación) realizara una auditoria mensual a los carros de paro mediante lista de chequeo carro de paro Código: SDP-F-118 versión 01.</v>
      </c>
      <c r="AG9" s="79" t="str">
        <f>+'[1]5. PLAN ACCION'!E4</f>
        <v>Líder del servicio de urgencias</v>
      </c>
      <c r="AH9" s="77" t="str">
        <f>+'[1]5. PLAN ACCION'!F4</f>
        <v>1.Semestral
2.Diaria
3.semanal
4.Mensual</v>
      </c>
      <c r="AI9" s="80">
        <f>+'[1]5. PLAN ACCION'!G4</f>
        <v>46054</v>
      </c>
      <c r="AJ9" s="80">
        <f>+'[1]5. PLAN ACCION'!H4</f>
        <v>46371</v>
      </c>
      <c r="AK9" s="81"/>
      <c r="AL9" s="82"/>
      <c r="AM9" s="83"/>
      <c r="AN9" s="84"/>
      <c r="AO9" s="84"/>
      <c r="AP9" s="85" t="s">
        <v>46</v>
      </c>
      <c r="AQ9" s="85" t="s">
        <v>47</v>
      </c>
      <c r="AR9" s="85" t="s">
        <v>47</v>
      </c>
      <c r="AS9" s="85" t="s">
        <v>47</v>
      </c>
      <c r="AT9" s="85" t="s">
        <v>47</v>
      </c>
      <c r="AU9" s="86"/>
      <c r="AV9" s="85" t="s">
        <v>47</v>
      </c>
      <c r="AW9" s="85" t="s">
        <v>47</v>
      </c>
      <c r="AX9" s="85" t="s">
        <v>47</v>
      </c>
      <c r="AY9" s="85" t="s">
        <v>47</v>
      </c>
      <c r="AZ9" s="85" t="s">
        <v>47</v>
      </c>
      <c r="BA9" s="86"/>
      <c r="BB9" s="85" t="s">
        <v>48</v>
      </c>
      <c r="BC9" s="85" t="s">
        <v>47</v>
      </c>
      <c r="BD9" s="85" t="s">
        <v>47</v>
      </c>
      <c r="BE9" s="85" t="s">
        <v>47</v>
      </c>
      <c r="BF9" s="85" t="s">
        <v>47</v>
      </c>
      <c r="BG9" s="87"/>
      <c r="BH9" s="85" t="s">
        <v>49</v>
      </c>
      <c r="BI9" s="85" t="s">
        <v>47</v>
      </c>
      <c r="BJ9" s="85" t="s">
        <v>47</v>
      </c>
      <c r="BK9" s="85" t="s">
        <v>47</v>
      </c>
      <c r="BL9" s="85" t="s">
        <v>47</v>
      </c>
      <c r="BM9" s="87"/>
      <c r="BN9" s="87"/>
    </row>
    <row r="10" spans="1:66" ht="39.75" x14ac:dyDescent="0.15">
      <c r="A10" s="77"/>
      <c r="B10" s="58"/>
      <c r="C10" s="59"/>
      <c r="D10" s="59"/>
      <c r="E10" s="59"/>
      <c r="F10" s="59"/>
      <c r="G10" s="60"/>
      <c r="H10" s="61"/>
      <c r="I10" s="92"/>
      <c r="J10" s="63"/>
      <c r="K10" s="93"/>
      <c r="L10" s="65"/>
      <c r="M10" s="94"/>
      <c r="N10" s="67">
        <v>2</v>
      </c>
      <c r="O10" s="68" t="str">
        <f>+'[1]3. CONTROLES'!D28</f>
        <v>El jefe del servicio de urgencias (trauma y observación) realizará auditoria semanalmente al carro de paro, implementando el formato apertura de carro de paro y/o emergencia para limpieza y verificación de medicamentos e insumos código: SDP-F-076 Versión 1.</v>
      </c>
      <c r="P10" s="69" t="str">
        <f>+'[1]3. CONTROLES'!M28</f>
        <v>X</v>
      </c>
      <c r="Q10" s="69" t="str">
        <f>+'[1]3. CONTROLES'!N28</f>
        <v>-</v>
      </c>
      <c r="R10" s="70" t="str">
        <f>+'[1]3. CONTROLES'!E28</f>
        <v xml:space="preserve">Detectivo </v>
      </c>
      <c r="S10" s="70" t="str">
        <f>+'[1]3. CONTROLES'!G28</f>
        <v xml:space="preserve">Manual </v>
      </c>
      <c r="T10" s="71">
        <f>+'[1]3. CONTROLES'!I28</f>
        <v>0.3</v>
      </c>
      <c r="U10" s="70" t="str">
        <f>+'[1]3. CONTROLES'!J28</f>
        <v xml:space="preserve">Documentado </v>
      </c>
      <c r="V10" s="70" t="str">
        <f>+'[1]3. CONTROLES'!K28</f>
        <v xml:space="preserve">Continua </v>
      </c>
      <c r="W10" s="70" t="str">
        <f>+'[1]3. CONTROLES'!L28</f>
        <v xml:space="preserve">Con Registro </v>
      </c>
      <c r="X10" s="72">
        <f>+'[1]4. RIESGO RESIDUAL'!G18</f>
        <v>0.42</v>
      </c>
      <c r="Y10" s="96"/>
      <c r="Z10" s="74"/>
      <c r="AA10" s="93"/>
      <c r="AB10" s="75"/>
      <c r="AC10" s="93"/>
      <c r="AD10" s="76"/>
      <c r="AE10" s="77"/>
      <c r="AF10" s="78"/>
      <c r="AG10" s="79"/>
      <c r="AH10" s="77"/>
      <c r="AI10" s="80"/>
      <c r="AJ10" s="80"/>
      <c r="AK10" s="81"/>
      <c r="AL10" s="97"/>
      <c r="AM10" s="83"/>
      <c r="AN10" s="84"/>
      <c r="AO10" s="84"/>
      <c r="AP10" s="85"/>
      <c r="AQ10" s="85"/>
      <c r="AR10" s="85"/>
      <c r="AS10" s="85"/>
      <c r="AT10" s="85"/>
      <c r="AU10" s="86"/>
      <c r="AV10" s="85"/>
      <c r="AW10" s="85"/>
      <c r="AX10" s="85"/>
      <c r="AY10" s="85"/>
      <c r="AZ10" s="85"/>
      <c r="BA10" s="86"/>
      <c r="BB10" s="85"/>
      <c r="BC10" s="85"/>
      <c r="BD10" s="85"/>
      <c r="BE10" s="85"/>
      <c r="BF10" s="85"/>
      <c r="BG10" s="87"/>
      <c r="BH10" s="85"/>
      <c r="BI10" s="85"/>
      <c r="BJ10" s="85"/>
      <c r="BK10" s="85"/>
      <c r="BL10" s="85"/>
      <c r="BM10" s="87"/>
      <c r="BN10" s="87"/>
    </row>
    <row r="11" spans="1:66" ht="45" x14ac:dyDescent="0.15">
      <c r="A11" s="77"/>
      <c r="B11" s="58"/>
      <c r="C11" s="59"/>
      <c r="D11" s="59"/>
      <c r="E11" s="59"/>
      <c r="F11" s="59"/>
      <c r="G11" s="60"/>
      <c r="H11" s="61"/>
      <c r="I11" s="98"/>
      <c r="J11" s="63"/>
      <c r="K11" s="93"/>
      <c r="L11" s="65"/>
      <c r="M11" s="94"/>
      <c r="N11" s="67">
        <v>3</v>
      </c>
      <c r="O11" s="68" t="str">
        <f>+'[1]3. CONTROLES'!D29</f>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
      <c r="P11" s="69" t="str">
        <f>+'[1]3. CONTROLES'!M29</f>
        <v>X</v>
      </c>
      <c r="Q11" s="69" t="str">
        <f>+'[1]3. CONTROLES'!N29</f>
        <v>-</v>
      </c>
      <c r="R11" s="70" t="str">
        <f>+'[1]3. CONTROLES'!E29</f>
        <v xml:space="preserve">Detectivo </v>
      </c>
      <c r="S11" s="70" t="str">
        <f>+'[1]3. CONTROLES'!G29</f>
        <v xml:space="preserve">Manual </v>
      </c>
      <c r="T11" s="71">
        <f>+'[1]3. CONTROLES'!I29</f>
        <v>0.3</v>
      </c>
      <c r="U11" s="70" t="str">
        <f>+'[1]3. CONTROLES'!J29</f>
        <v xml:space="preserve">Documentado </v>
      </c>
      <c r="V11" s="70" t="str">
        <f>+'[1]3. CONTROLES'!K29</f>
        <v xml:space="preserve">Continua </v>
      </c>
      <c r="W11" s="70" t="str">
        <f>+'[1]3. CONTROLES'!L29</f>
        <v xml:space="preserve">Con Registro </v>
      </c>
      <c r="X11" s="89">
        <f>+'[1]4. RIESGO RESIDUAL'!G18</f>
        <v>0.42</v>
      </c>
      <c r="Y11" s="99"/>
      <c r="Z11" s="74"/>
      <c r="AA11" s="93"/>
      <c r="AB11" s="75"/>
      <c r="AC11" s="93"/>
      <c r="AD11" s="76"/>
      <c r="AE11" s="77"/>
      <c r="AF11" s="78"/>
      <c r="AG11" s="79"/>
      <c r="AH11" s="77"/>
      <c r="AI11" s="80"/>
      <c r="AJ11" s="80"/>
      <c r="AK11" s="81"/>
      <c r="AL11" s="91"/>
      <c r="AM11" s="83"/>
      <c r="AN11" s="84"/>
      <c r="AO11" s="84"/>
      <c r="AP11" s="85"/>
      <c r="AQ11" s="85"/>
      <c r="AR11" s="85"/>
      <c r="AS11" s="85"/>
      <c r="AT11" s="85"/>
      <c r="AU11" s="86"/>
      <c r="AV11" s="85"/>
      <c r="AW11" s="85"/>
      <c r="AX11" s="85"/>
      <c r="AY11" s="85"/>
      <c r="AZ11" s="85"/>
      <c r="BA11" s="86"/>
      <c r="BB11" s="85"/>
      <c r="BC11" s="85"/>
      <c r="BD11" s="85"/>
      <c r="BE11" s="85"/>
      <c r="BF11" s="85"/>
      <c r="BG11" s="87"/>
      <c r="BH11" s="85"/>
      <c r="BI11" s="85"/>
      <c r="BJ11" s="85"/>
      <c r="BK11" s="85"/>
      <c r="BL11" s="85"/>
      <c r="BM11" s="87"/>
      <c r="BN11" s="87"/>
    </row>
    <row r="12" spans="1:66" ht="78" customHeight="1" x14ac:dyDescent="0.15">
      <c r="A12" s="57" t="str">
        <f>+'[1]1. IDENTIF RIESGO'!A7</f>
        <v>GESTIÓN DE INTERNACIÓN 
OBJETIVO: Garantizar la atención de la morbilidad prevalente e incidente de la población que asiste al ISABU, con intervenciones integrales de acuerdo a la oferta de servicios  que promuevan desenlaces clínicos esperados, involucrando para ello a su grupo familiar y/o acudientes o red de apoyo,  bajo la política de humanización y enfoque diferencial  y gestionando los riesgos.</v>
      </c>
      <c r="B12" s="58" t="str">
        <f>+'[1]1. IDENTIF RIESGO'!B7</f>
        <v>R3-SICOF</v>
      </c>
      <c r="C12" s="59" t="str">
        <f>+'[1]1. IDENTIF RIESGO'!C7</f>
        <v xml:space="preserve">Afectación económica, penal y disciplinaria  </v>
      </c>
      <c r="D12" s="59" t="str">
        <f>+'[1]1. IDENTIF RIESGO'!D7</f>
        <v>Falta de supervisión y verificación periódica de los medicamento e insumos que se encuentran en los carros de paros del tercer y cuarto piso en el servicio de internación</v>
      </c>
      <c r="E12" s="59" t="str">
        <f>+'[1]1. IDENTIF RIESGO'!E7</f>
        <v xml:space="preserve">  uso inapropiado de la investidura para apropiarse de los mismos </v>
      </c>
      <c r="F12" s="59" t="str">
        <f>+'[1]1. IDENTIF RIESGO'!F7</f>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
      <c r="G12" s="60" t="str">
        <f>+'[1]1. IDENTIF RIESGO'!K7</f>
        <v>Fraude interno</v>
      </c>
      <c r="H12" s="61">
        <f>+'[1]2.1.PROBABILIDAD'!D14</f>
        <v>2434</v>
      </c>
      <c r="I12" s="92" t="str">
        <f>+'[1]2.1.PROBABILIDAD'!E14</f>
        <v xml:space="preserve">Muy Alta </v>
      </c>
      <c r="J12" s="63">
        <f>+'[1]2.1.PROBABILIDAD'!F14</f>
        <v>1</v>
      </c>
      <c r="K12" s="93" t="str">
        <f>+'[1]2.2.IMPACTO '!X5</f>
        <v xml:space="preserve">Catastrófico </v>
      </c>
      <c r="L12" s="75">
        <f>+'[1]2.2.IMPACTO '!Y5</f>
        <v>1</v>
      </c>
      <c r="M12" s="94" t="str">
        <f>+'[1]2.3 MATRIZ DE CALOR '!F15</f>
        <v>Extremo</v>
      </c>
      <c r="N12" s="67">
        <v>1</v>
      </c>
      <c r="O12" s="68" t="str">
        <f>+'[1]3. CONTROLES'!D30</f>
        <v>El  profesional de enfermería en cada  entrega de turno  aplicara la lista de chequeo con nombre verificación diaria de medicamentos e insumos carro de paro Código: SDP-F-118 versión 01.</v>
      </c>
      <c r="P12" s="69" t="str">
        <f>+'[1]3. CONTROLES'!M30</f>
        <v>X</v>
      </c>
      <c r="Q12" s="69" t="str">
        <f>+'[1]3. CONTROLES'!N30</f>
        <v>-</v>
      </c>
      <c r="R12" s="70" t="str">
        <f>+'[1]3. CONTROLES'!E30</f>
        <v>Preventivo</v>
      </c>
      <c r="S12" s="70" t="str">
        <f>+'[1]3. CONTROLES'!G30</f>
        <v xml:space="preserve">Manual </v>
      </c>
      <c r="T12" s="71">
        <f>+'[1]3. CONTROLES'!I30</f>
        <v>0.4</v>
      </c>
      <c r="U12" s="70" t="str">
        <f>+'[1]3. CONTROLES'!J30</f>
        <v xml:space="preserve">Documentado </v>
      </c>
      <c r="V12" s="70" t="str">
        <f>+'[1]3. CONTROLES'!K30</f>
        <v xml:space="preserve">Continua </v>
      </c>
      <c r="W12" s="70" t="str">
        <f>+'[1]3. CONTROLES'!L30</f>
        <v xml:space="preserve">Con Registro </v>
      </c>
      <c r="X12" s="72">
        <f>+'[1]4. RIESGO RESIDUAL'!E19</f>
        <v>0.6</v>
      </c>
      <c r="Y12" s="95" t="str">
        <f>+'[1]4. RIESGO RESIDUAL'!I19</f>
        <v>Baja</v>
      </c>
      <c r="Z12" s="100">
        <f>+'[1]4. RIESGO RESIDUAL'!H19</f>
        <v>0.36</v>
      </c>
      <c r="AA12" s="101" t="str">
        <f>+'[1]4. RIESGO RESIDUAL'!J19</f>
        <v xml:space="preserve">Catastrófico </v>
      </c>
      <c r="AB12" s="102">
        <f>+'[1]4. RIESGO RESIDUAL'!K19</f>
        <v>1</v>
      </c>
      <c r="AC12" s="101" t="str">
        <f>+'[1]4. RIESGO RESIDUAL'!L19</f>
        <v>Extremo</v>
      </c>
      <c r="AD12" s="103" t="str">
        <f>+'[1]4. RIESGO RESIDUAL'!M19</f>
        <v xml:space="preserve">REDUCIR </v>
      </c>
      <c r="AE12" s="77" t="str">
        <f>+'[1]5. PLAN ACCION'!C5</f>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
      <c r="AF12" s="78" t="str">
        <f>+'[1]5. PLAN ACCION'!D5</f>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
      <c r="AG12" s="79" t="str">
        <f>+'[1]5. PLAN ACCION'!E5</f>
        <v xml:space="preserve"> Líder del servicio de internación
</v>
      </c>
      <c r="AH12" s="77" t="str">
        <f>+'[1]5. PLAN ACCION'!F5</f>
        <v>1.Diaria
2.Mensual
3.Quincenal</v>
      </c>
      <c r="AI12" s="80" t="str">
        <f>+'[1]5. PLAN ACCION'!G5</f>
        <v xml:space="preserve"> 01/02/2026
</v>
      </c>
      <c r="AJ12" s="80" t="str">
        <f>+'[1]5. PLAN ACCION'!H5</f>
        <v xml:space="preserve">15/12/2026
</v>
      </c>
      <c r="AK12" s="81"/>
      <c r="AL12" s="82"/>
      <c r="AM12" s="83"/>
    </row>
    <row r="13" spans="1:66" ht="81" customHeight="1" x14ac:dyDescent="0.15">
      <c r="A13" s="57"/>
      <c r="B13" s="58"/>
      <c r="C13" s="59"/>
      <c r="D13" s="59"/>
      <c r="E13" s="59"/>
      <c r="F13" s="59"/>
      <c r="G13" s="60"/>
      <c r="H13" s="61"/>
      <c r="I13" s="92"/>
      <c r="J13" s="63"/>
      <c r="K13" s="93"/>
      <c r="L13" s="75"/>
      <c r="M13" s="94"/>
      <c r="N13" s="67">
        <v>2</v>
      </c>
      <c r="O13" s="68" t="str">
        <f>+'[1]3. CONTROLES'!D31</f>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
      <c r="P13" s="69" t="str">
        <f>+'[1]3. CONTROLES'!M31</f>
        <v>X</v>
      </c>
      <c r="Q13" s="69" t="str">
        <f>+'[1]3. CONTROLES'!N31</f>
        <v>-</v>
      </c>
      <c r="R13" s="70" t="str">
        <f>+'[1]3. CONTROLES'!E31</f>
        <v xml:space="preserve">Detectivo </v>
      </c>
      <c r="S13" s="70" t="str">
        <f>+'[1]3. CONTROLES'!G31</f>
        <v xml:space="preserve">Manual </v>
      </c>
      <c r="T13" s="71">
        <f>+'[1]3. CONTROLES'!I31</f>
        <v>0.3</v>
      </c>
      <c r="U13" s="70" t="str">
        <f>+'[1]3. CONTROLES'!J31</f>
        <v xml:space="preserve">Documentado </v>
      </c>
      <c r="V13" s="70" t="str">
        <f>+'[1]3. CONTROLES'!K31</f>
        <v xml:space="preserve">Continua </v>
      </c>
      <c r="W13" s="70" t="str">
        <f>+'[1]3. CONTROLES'!L31</f>
        <v xml:space="preserve">Con Registro </v>
      </c>
      <c r="X13" s="72">
        <f>+'[1]4. RIESGO RESIDUAL'!G19</f>
        <v>0.36</v>
      </c>
      <c r="Y13" s="96"/>
      <c r="Z13" s="104"/>
      <c r="AA13" s="105"/>
      <c r="AB13" s="106"/>
      <c r="AC13" s="105"/>
      <c r="AD13" s="107"/>
      <c r="AE13" s="77"/>
      <c r="AF13" s="78"/>
      <c r="AG13" s="79"/>
      <c r="AH13" s="77"/>
      <c r="AI13" s="80"/>
      <c r="AJ13" s="80"/>
      <c r="AK13" s="81"/>
      <c r="AL13" s="97"/>
      <c r="AM13" s="83"/>
    </row>
    <row r="14" spans="1:66" ht="54" customHeight="1" x14ac:dyDescent="0.15">
      <c r="A14" s="57"/>
      <c r="B14" s="58"/>
      <c r="C14" s="59"/>
      <c r="D14" s="59"/>
      <c r="E14" s="59"/>
      <c r="F14" s="59"/>
      <c r="G14" s="60"/>
      <c r="H14" s="61"/>
      <c r="I14" s="98"/>
      <c r="J14" s="63"/>
      <c r="K14" s="93"/>
      <c r="L14" s="75"/>
      <c r="M14" s="94"/>
      <c r="N14" s="67">
        <v>3</v>
      </c>
      <c r="O14" s="68" t="str">
        <f>+'[1]3. CONTROLES'!D32</f>
        <v>El Líder de enfermería del servicio de internación realizara una auditoria quincenal a los carros de paro mediante lista de cheque carro de paro.</v>
      </c>
      <c r="P14" s="69" t="str">
        <f>+'[1]3. CONTROLES'!M32</f>
        <v>X</v>
      </c>
      <c r="Q14" s="69" t="str">
        <f>+'[1]3. CONTROLES'!N32</f>
        <v>-</v>
      </c>
      <c r="R14" s="70" t="str">
        <f>+'[1]3. CONTROLES'!E32</f>
        <v xml:space="preserve">Detectivo </v>
      </c>
      <c r="S14" s="70" t="str">
        <f>+'[1]3. CONTROLES'!G32</f>
        <v xml:space="preserve">Manual </v>
      </c>
      <c r="T14" s="71">
        <f>+'[1]3. CONTROLES'!I32</f>
        <v>0.4</v>
      </c>
      <c r="U14" s="70" t="str">
        <f>+'[1]3. CONTROLES'!J32</f>
        <v xml:space="preserve">Documentado </v>
      </c>
      <c r="V14" s="70" t="str">
        <f>+'[1]3. CONTROLES'!K32</f>
        <v xml:space="preserve">Continua </v>
      </c>
      <c r="W14" s="70" t="str">
        <f>+'[1]3. CONTROLES'!L32</f>
        <v xml:space="preserve">Con Registro </v>
      </c>
      <c r="X14" s="89">
        <f>+'[1]4. RIESGO RESIDUAL'!G19</f>
        <v>0.36</v>
      </c>
      <c r="Y14" s="99"/>
      <c r="Z14" s="108"/>
      <c r="AA14" s="109"/>
      <c r="AB14" s="110"/>
      <c r="AC14" s="109"/>
      <c r="AD14" s="111"/>
      <c r="AE14" s="77"/>
      <c r="AF14" s="78"/>
      <c r="AG14" s="79"/>
      <c r="AH14" s="77"/>
      <c r="AI14" s="80"/>
      <c r="AJ14" s="80"/>
      <c r="AK14" s="81"/>
      <c r="AL14" s="91"/>
      <c r="AM14" s="83"/>
    </row>
    <row r="15" spans="1:66" ht="100.5" customHeight="1" x14ac:dyDescent="0.15">
      <c r="A15" s="112" t="str">
        <f>+'[1]1. IDENTIF RIESGO'!A8</f>
        <v>GESTIÓN CIRUGÍA Y ATENCIÓN DE PARTOS
OBJETIVO: Brindar atención quirúrgica  que cumpla con oportunidad, accesibilidad, pertinencia, continuidad, seguridad, cumpliendo la normatividad vigente a los usuarios  que requieren procedimientos de emergencia, urgencia,  carácter electivo , hospitalario o ambulatorio  de acuerdo a la oferta de servicios  en su área de influencia, involucrando para ello a su grupo familiar y/o acudientes o red de apoyo,  bajo la política de humanización, enfoque diferencial  y gestionando los riesgos asociados al proceso.</v>
      </c>
      <c r="B15" s="70" t="str">
        <f>+'[1]1. IDENTIF RIESGO'!B8</f>
        <v>R4-SICOF</v>
      </c>
      <c r="C15" s="68" t="str">
        <f>+'[1]1. IDENTIF RIESGO'!C8</f>
        <v xml:space="preserve">Afectación económica, fiscal, sanciones y procesos disciplinarios </v>
      </c>
      <c r="D15" s="68" t="str">
        <f>+'[1]1. IDENTIF RIESGO'!D8</f>
        <v>Hurto o perdida de accesorios de equipos biomédicos como ecógrafo, Doppler, monitor fetal y equipo de órganos</v>
      </c>
      <c r="E15" s="68" t="str">
        <f>+'[1]1. IDENTIF RIESGO'!E8</f>
        <v>Falta de pertenencia con los recursos de la institución, Intereses económicos y/o personales asociados a la falta de controles y seguimiento en el servicio de sala de partos incumpliendo con los valores del código de integridad de la Institución..</v>
      </c>
      <c r="F15" s="68" t="str">
        <f>+'[1]1. IDENTIF RIESGO'!F8</f>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asociados a la falta de controles y seguimiento en el servicio de sala de partos incumpliendo con los valores del código de integridad de la Institución.</v>
      </c>
      <c r="G15" s="70" t="str">
        <f>+'[1]1. IDENTIF RIESGO'!K8</f>
        <v>Fraude interno</v>
      </c>
      <c r="H15" s="113">
        <f>+'[1]2.1.PROBABILIDAD'!D15</f>
        <v>2190</v>
      </c>
      <c r="I15" s="114" t="str">
        <f>+'[1]2.1.PROBABILIDAD'!E15</f>
        <v xml:space="preserve">Muy Alta </v>
      </c>
      <c r="J15" s="115">
        <f>+'[1]2.1.PROBABILIDAD'!F15</f>
        <v>1</v>
      </c>
      <c r="K15" s="116" t="str">
        <f>+'[1]2.2.IMPACTO '!X6</f>
        <v xml:space="preserve">Catastrófico </v>
      </c>
      <c r="L15" s="117">
        <f>+'[1]2.2.IMPACTO '!Y6</f>
        <v>1</v>
      </c>
      <c r="M15" s="118" t="str">
        <f>+'[1]2.3 MATRIZ DE CALOR '!F16</f>
        <v>Extremo</v>
      </c>
      <c r="N15" s="67">
        <v>1</v>
      </c>
      <c r="O15" s="68" t="str">
        <f>+'[1]3. CONTROLES'!D33</f>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Entregable: lista de chequeo de equipos biomédicos semanal</v>
      </c>
      <c r="P15" s="69" t="str">
        <f>+'[1]3. CONTROLES'!M33</f>
        <v>X</v>
      </c>
      <c r="Q15" s="69" t="str">
        <f>+'[1]3. CONTROLES'!N33</f>
        <v>-</v>
      </c>
      <c r="R15" s="70" t="str">
        <f>+'[1]3. CONTROLES'!E33</f>
        <v xml:space="preserve">Detectivo </v>
      </c>
      <c r="S15" s="70" t="str">
        <f>+'[1]3. CONTROLES'!G33</f>
        <v xml:space="preserve">Manual </v>
      </c>
      <c r="T15" s="71">
        <f>+'[1]3. CONTROLES'!I33</f>
        <v>0.3</v>
      </c>
      <c r="U15" s="70" t="str">
        <f>+'[1]3. CONTROLES'!J33</f>
        <v xml:space="preserve">Documentado </v>
      </c>
      <c r="V15" s="70" t="str">
        <f>+'[1]3. CONTROLES'!K33</f>
        <v xml:space="preserve">Continua </v>
      </c>
      <c r="W15" s="70" t="str">
        <f>+'[1]3. CONTROLES'!L33</f>
        <v xml:space="preserve">Con Registro </v>
      </c>
      <c r="X15" s="72">
        <f>+'[1]4. RIESGO RESIDUAL'!G20</f>
        <v>0.7</v>
      </c>
      <c r="Y15" s="119" t="str">
        <f>+'[1]4. RIESGO RESIDUAL'!I20</f>
        <v>Moderado</v>
      </c>
      <c r="Z15" s="120">
        <f>+'[1]4. RIESGO RESIDUAL'!H20</f>
        <v>0.7</v>
      </c>
      <c r="AA15" s="116" t="str">
        <f>+'[1]4. RIESGO RESIDUAL'!J20</f>
        <v xml:space="preserve">Catastrófico </v>
      </c>
      <c r="AB15" s="117">
        <f>+'[1]4. RIESGO RESIDUAL'!K20</f>
        <v>1</v>
      </c>
      <c r="AC15" s="116" t="str">
        <f>+'[1]4. RIESGO RESIDUAL'!L20</f>
        <v>Extremo</v>
      </c>
      <c r="AD15" s="70" t="str">
        <f>+'[1]4. RIESGO RESIDUAL'!M20</f>
        <v xml:space="preserve">REDUCIR </v>
      </c>
      <c r="AE15" s="121" t="str">
        <f>+'[1]5. PLAN ACCION'!C6</f>
        <v xml:space="preserve">Informe trimestral de resultados de Listas de chequeo
</v>
      </c>
      <c r="AF15" s="122" t="str">
        <f>+'[1]5. PLAN ACCION'!D6</f>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
      <c r="AG15" s="123" t="str">
        <f>+'[1]5. PLAN ACCION'!E6</f>
        <v>El Líder de sala de partos</v>
      </c>
      <c r="AH15" s="112" t="str">
        <f>+'[1]5. PLAN ACCION'!F6</f>
        <v>1. semanal</v>
      </c>
      <c r="AI15" s="124" t="str">
        <f>+'[1]5. PLAN ACCION'!G6</f>
        <v>1. 01/02/2026
2. 01/02/2026
3.01/02/2026</v>
      </c>
      <c r="AJ15" s="124" t="str">
        <f>+'[1]5. PLAN ACCION'!H6</f>
        <v xml:space="preserve">1. 15/12/2026
2. 15/12/2026
3.15/12/2026
</v>
      </c>
      <c r="AK15" s="125"/>
      <c r="AL15" s="126"/>
      <c r="AM15" s="127"/>
    </row>
    <row r="16" spans="1:66" ht="69" customHeight="1" x14ac:dyDescent="0.15">
      <c r="A16" s="128" t="str">
        <f>+'[1]1. IDENTIF RIESGO'!A9</f>
        <v>GESTIÓN CIRUGÍA Y CENTRAL DE ESTERILIZACIÓN
OBJETIVO: Brindar atención quirúrgica  que cumpla con oportunidad, accesibilidad, pertinencia, continuidad, seguridad, cumpliendo la normatividad vigente a los usuarios  que requieren procedimientos de emergencia, urgencia,  carácter electivo , hospitalario o ambulatorio  de acuerdo a la oferta de servicios  en su área de influencia, involucrando para ello a su grupo familiar y/o acudientes o red de apoyo,  bajo la política de humanización, enfoque diferencial  y gestionando los riesgos asociados al proceso.</v>
      </c>
      <c r="B16" s="103" t="str">
        <f>+'[1]1. IDENTIF RIESGO'!B9</f>
        <v>R5-SICOF</v>
      </c>
      <c r="C16" s="129" t="str">
        <f>+'[1]1. IDENTIF RIESGO'!C9</f>
        <v xml:space="preserve">Afectación económica, penal y disciplinaria  </v>
      </c>
      <c r="D16" s="129" t="str">
        <f>+'[1]1. IDENTIF RIESGO'!D9</f>
        <v xml:space="preserve">Falta de supervisión y verificación periódica de los medicamento e insumos que se encuentran en los carros de paros del servicio de cirugía </v>
      </c>
      <c r="E16" s="129" t="str">
        <f>+'[1]1. IDENTIF RIESGO'!E9</f>
        <v xml:space="preserve">  uso inapropiado de la investidura para apropiarse de los mismos, incumpliendo con los valores del código de integridad de la Institución.</v>
      </c>
      <c r="F16" s="129" t="str">
        <f>+'[1]1. IDENTIF RIESGO'!F9</f>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
      <c r="G16" s="130" t="str">
        <f>+'[1]1. IDENTIF RIESGO'!K9</f>
        <v>Fraude interno</v>
      </c>
      <c r="H16" s="131">
        <f>+'[1]2.1.PROBABILIDAD'!D16</f>
        <v>360</v>
      </c>
      <c r="I16" s="132" t="str">
        <f>+'[1]2.1.PROBABILIDAD'!E16</f>
        <v xml:space="preserve">Alta </v>
      </c>
      <c r="J16" s="133">
        <f>+'[1]2.1.PROBABILIDAD'!F16</f>
        <v>0.8</v>
      </c>
      <c r="K16" s="101" t="str">
        <f>+'[1]2.2.IMPACTO '!X7</f>
        <v xml:space="preserve">Catastrófico </v>
      </c>
      <c r="L16" s="102">
        <f>+'[1]2.2.IMPACTO '!Y7</f>
        <v>1</v>
      </c>
      <c r="M16" s="101" t="str">
        <f>+'[1]2.3 MATRIZ DE CALOR '!F17</f>
        <v>Extremo</v>
      </c>
      <c r="N16" s="67">
        <v>1</v>
      </c>
      <c r="O16" s="68" t="str">
        <f>+'[1]3. CONTROLES'!D34</f>
        <v>El  jefe del servicio de  cirugía  en cada  entrega de turno  aplicara la lista de chequeo con nombre verificación diaria de medicamentos e insumos carro de paro Código: SDP-F-118 versión 01</v>
      </c>
      <c r="P16" s="69" t="str">
        <f>+'[1]3. CONTROLES'!M34</f>
        <v>X</v>
      </c>
      <c r="Q16" s="69" t="str">
        <f>+'[1]3. CONTROLES'!N34</f>
        <v>-</v>
      </c>
      <c r="R16" s="70" t="str">
        <f>+'[1]3. CONTROLES'!E34</f>
        <v>Preventivo</v>
      </c>
      <c r="S16" s="70" t="str">
        <f>+'[1]3. CONTROLES'!G34</f>
        <v xml:space="preserve">Manual </v>
      </c>
      <c r="T16" s="71">
        <f>+'[1]3. CONTROLES'!I34</f>
        <v>0.4</v>
      </c>
      <c r="U16" s="70" t="str">
        <f>+'[1]3. CONTROLES'!J34</f>
        <v xml:space="preserve">Documentado </v>
      </c>
      <c r="V16" s="70" t="str">
        <f>+'[1]3. CONTROLES'!K34</f>
        <v xml:space="preserve">Continua </v>
      </c>
      <c r="W16" s="70" t="str">
        <f>+'[1]3. CONTROLES'!L34</f>
        <v xml:space="preserve">Con Registro </v>
      </c>
      <c r="X16" s="72">
        <f>+'[1]4. RIESGO RESIDUAL'!G21</f>
        <v>0.33599999999999997</v>
      </c>
      <c r="Y16" s="73" t="str">
        <f>+'[1]4. RIESGO RESIDUAL'!I21</f>
        <v xml:space="preserve">Muy baja </v>
      </c>
      <c r="Z16" s="100">
        <f>+'[1]4. RIESGO RESIDUAL'!H21</f>
        <v>0.33599999999999997</v>
      </c>
      <c r="AA16" s="101" t="str">
        <f>+'[1]4. RIESGO RESIDUAL'!J21</f>
        <v xml:space="preserve">Catastrófico </v>
      </c>
      <c r="AB16" s="102">
        <f>+'[1]4. RIESGO RESIDUAL'!K21</f>
        <v>1</v>
      </c>
      <c r="AC16" s="101" t="str">
        <f>+'[1]4. RIESGO RESIDUAL'!L21</f>
        <v>Extremo</v>
      </c>
      <c r="AD16" s="103" t="str">
        <f>+'[1]4. RIESGO RESIDUAL'!M21</f>
        <v xml:space="preserve">REDUCIR </v>
      </c>
      <c r="AE16" s="134" t="str">
        <f>+'[1]5. PLAN ACCION'!C7</f>
        <v>(Total de medicamentos e insumos identificados como faltantes en el carro de paro en el servicio de cirugía  / Total de medicamentos e insumos asignados al carro de paro del servicio de cirugía)</v>
      </c>
      <c r="AF16" s="135" t="str">
        <f>+'[1]5. PLAN ACCION'!D7</f>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
      <c r="AG16" s="136" t="str">
        <f>+'[1]5. PLAN ACCION'!E7</f>
        <v xml:space="preserve">Líder del servicio de cirugía </v>
      </c>
      <c r="AH16" s="135" t="str">
        <f>+'[1]5. PLAN ACCION'!F7</f>
        <v>1.Diaria
2.semanal
3.Mensual</v>
      </c>
      <c r="AI16" s="137">
        <f>+'[1]5. PLAN ACCION'!G7</f>
        <v>46054</v>
      </c>
      <c r="AJ16" s="138">
        <f>+'[1]5. PLAN ACCION'!H7</f>
        <v>46371</v>
      </c>
      <c r="AK16" s="125"/>
      <c r="AL16" s="139"/>
      <c r="AM16" s="127"/>
    </row>
    <row r="17" spans="1:39" ht="66.75" customHeight="1" x14ac:dyDescent="0.15">
      <c r="A17" s="140"/>
      <c r="B17" s="107"/>
      <c r="C17" s="141"/>
      <c r="D17" s="141"/>
      <c r="E17" s="141"/>
      <c r="F17" s="141"/>
      <c r="G17" s="142"/>
      <c r="H17" s="143"/>
      <c r="I17" s="144"/>
      <c r="J17" s="145"/>
      <c r="K17" s="105"/>
      <c r="L17" s="106"/>
      <c r="M17" s="105"/>
      <c r="N17" s="67">
        <v>2</v>
      </c>
      <c r="O17" s="68" t="str">
        <f>+'[1]3. CONTROLES'!D35</f>
        <v>El jefe del servicio de cirugía  realizará auditoria semanalmente al carro de paro, implementando el formato apertura de carro de paro y/o emergencia para limpieza y verificación de medicamentos e insumos dodigo:SDP-F-076 Versión 1.</v>
      </c>
      <c r="P17" s="69" t="str">
        <f>+'[1]3. CONTROLES'!M35</f>
        <v>X</v>
      </c>
      <c r="Q17" s="69" t="str">
        <f>+'[1]3. CONTROLES'!N35</f>
        <v>-</v>
      </c>
      <c r="R17" s="70" t="str">
        <f>+'[1]3. CONTROLES'!E35</f>
        <v xml:space="preserve">Detectivo </v>
      </c>
      <c r="S17" s="70" t="str">
        <f>+'[1]3. CONTROLES'!G35</f>
        <v xml:space="preserve">Manual </v>
      </c>
      <c r="T17" s="71">
        <f>+'[1]3. CONTROLES'!I35</f>
        <v>0.3</v>
      </c>
      <c r="U17" s="70" t="str">
        <f>+'[1]3. CONTROLES'!J35</f>
        <v xml:space="preserve">Documentado </v>
      </c>
      <c r="V17" s="70" t="str">
        <f>+'[1]3. CONTROLES'!K35</f>
        <v xml:space="preserve">Continua </v>
      </c>
      <c r="W17" s="70" t="str">
        <f>+'[1]3. CONTROLES'!L35</f>
        <v xml:space="preserve">Con Registro </v>
      </c>
      <c r="X17" s="72">
        <f>+'[1]4. RIESGO RESIDUAL'!G22</f>
        <v>0.7</v>
      </c>
      <c r="Y17" s="146"/>
      <c r="Z17" s="104"/>
      <c r="AA17" s="105"/>
      <c r="AB17" s="106"/>
      <c r="AC17" s="105"/>
      <c r="AD17" s="107"/>
      <c r="AE17" s="147"/>
      <c r="AF17" s="148"/>
      <c r="AG17" s="149"/>
      <c r="AH17" s="148"/>
      <c r="AI17" s="150"/>
      <c r="AJ17" s="151"/>
      <c r="AK17" s="125"/>
      <c r="AL17" s="139"/>
      <c r="AM17" s="127"/>
    </row>
    <row r="18" spans="1:39" ht="54" customHeight="1" x14ac:dyDescent="0.15">
      <c r="A18" s="152"/>
      <c r="B18" s="111"/>
      <c r="C18" s="153"/>
      <c r="D18" s="153"/>
      <c r="E18" s="153"/>
      <c r="F18" s="153"/>
      <c r="G18" s="154"/>
      <c r="H18" s="155"/>
      <c r="I18" s="156"/>
      <c r="J18" s="157"/>
      <c r="K18" s="109"/>
      <c r="L18" s="110"/>
      <c r="M18" s="109"/>
      <c r="N18" s="67">
        <v>3</v>
      </c>
      <c r="O18" s="68" t="str">
        <f>+'[1]3. CONTROLES'!D36</f>
        <v>El  Líder del servicio de cirugía  realizara una auditoria mensual a los carros de paro mediante lista de chequeo carro de paro Código: SDP-F-118 versión 01.</v>
      </c>
      <c r="P18" s="69" t="str">
        <f>+'[1]3. CONTROLES'!M36</f>
        <v>X</v>
      </c>
      <c r="Q18" s="69" t="str">
        <f>+'[1]3. CONTROLES'!N36</f>
        <v>-</v>
      </c>
      <c r="R18" s="70" t="str">
        <f>+'[1]3. CONTROLES'!E36</f>
        <v xml:space="preserve">Detectivo </v>
      </c>
      <c r="S18" s="70" t="str">
        <f>+'[1]3. CONTROLES'!G36</f>
        <v xml:space="preserve">Manual </v>
      </c>
      <c r="T18" s="71">
        <f>+'[1]3. CONTROLES'!I36</f>
        <v>0.3</v>
      </c>
      <c r="U18" s="70" t="str">
        <f>+'[1]3. CONTROLES'!J36</f>
        <v xml:space="preserve">Documentado </v>
      </c>
      <c r="V18" s="70" t="str">
        <f>+'[1]3. CONTROLES'!K36</f>
        <v xml:space="preserve">Continua </v>
      </c>
      <c r="W18" s="70" t="str">
        <f>+'[1]3. CONTROLES'!L36</f>
        <v xml:space="preserve">Con Registro </v>
      </c>
      <c r="X18" s="72">
        <f>+'[1]4. RIESGO RESIDUAL'!G23</f>
        <v>0.42</v>
      </c>
      <c r="Y18" s="90"/>
      <c r="Z18" s="108"/>
      <c r="AA18" s="109"/>
      <c r="AB18" s="110"/>
      <c r="AC18" s="109"/>
      <c r="AD18" s="111"/>
      <c r="AE18" s="158"/>
      <c r="AF18" s="159"/>
      <c r="AG18" s="160"/>
      <c r="AH18" s="159"/>
      <c r="AI18" s="161"/>
      <c r="AJ18" s="162"/>
      <c r="AK18" s="125"/>
      <c r="AL18" s="139"/>
      <c r="AM18" s="127"/>
    </row>
    <row r="19" spans="1:39" ht="114" customHeight="1" x14ac:dyDescent="0.15">
      <c r="A19" s="112" t="str">
        <f>+'[1]1. IDENTIF RIESGO'!A10</f>
        <v>PROCESO DE APOYO DIAGNÓSTICO - LABORATORIO CLÍNICO     
OBJETIVO:  Prestar   el servicio de apoyo diagnóstico  en la  tomade muestras, laboratorio clínico y estudios imagenológicos  a  los usuarios que los demanden, garantizando la oportunidad  y confiabilidad de los resultados, en las sedes de la ESE ISABU con el servicio habilitado,  que  apoyen la toma de decisiones clínicas,  bajo la política de humanización, enfoque diferencial  y gestionando los riesgos..</v>
      </c>
      <c r="B19" s="70" t="str">
        <f>+'[1]1. IDENTIF RIESGO'!B10</f>
        <v>R6-SICOF</v>
      </c>
      <c r="C19" s="68" t="str">
        <f>+'[1]1. IDENTIF RIESGO'!C10</f>
        <v>Afectación económica</v>
      </c>
      <c r="D19" s="68" t="str">
        <f>+'[1]1. IDENTIF RIESGO'!D10</f>
        <v>Hurto o perdida de insumos, suministros, equipos biomédicos</v>
      </c>
      <c r="E19" s="68" t="str">
        <f>+'[1]1. IDENTIF RIESGO'!E10</f>
        <v>Falta de pertenencia con los recursos de la institución, Intereses económicos y/o personales, falta de mecanismos para controlar el uso de insumos o dispositivos de alto costo.</v>
      </c>
      <c r="F19" s="68" t="str">
        <f>+'[1]1. IDENTIF RIESGO'!F10</f>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
      <c r="G19" s="70" t="str">
        <f>+'[1]1. IDENTIF RIESGO'!K10</f>
        <v>Fraude interno</v>
      </c>
      <c r="H19" s="113">
        <f>+'[1]2.1.PROBABILIDAD'!D17</f>
        <v>600000</v>
      </c>
      <c r="I19" s="163" t="str">
        <f>+'[1]2.1.PROBABILIDAD'!E17</f>
        <v xml:space="preserve">Muy Alta </v>
      </c>
      <c r="J19" s="115">
        <f>+'[1]2.1.PROBABILIDAD'!F17</f>
        <v>1</v>
      </c>
      <c r="K19" s="116" t="str">
        <f>+'[1]2.2.IMPACTO '!X8</f>
        <v xml:space="preserve">Catastrófico </v>
      </c>
      <c r="L19" s="117">
        <f>+'[1]2.2.IMPACTO '!Y8</f>
        <v>1</v>
      </c>
      <c r="M19" s="118" t="str">
        <f>+'[1]2.3 MATRIZ DE CALOR '!F18</f>
        <v>Extremo</v>
      </c>
      <c r="N19" s="67">
        <v>1</v>
      </c>
      <c r="O19" s="68" t="str">
        <f>+'[1]3. CONTROLES'!D37</f>
        <v>El coordinador del laboratorio clínico y su equipo de trabajo realiza cruce mensual de información de insumos de bodega registrado en software PANACEA vs formato de inicio y terminación de insumos y reactivos del laboratorio clínico, generando informe con periodicidad trimestral sobre las existencias en bodega, si encuentran alguna desviación se analizara al interior del grupo de trabajando elaborando un plan de acción.
Entregable: Informe con periodicidad trimestral</v>
      </c>
      <c r="P19" s="69" t="str">
        <f>+'[1]3. CONTROLES'!M37</f>
        <v>X</v>
      </c>
      <c r="Q19" s="69" t="str">
        <f>+'[1]3. CONTROLES'!N37</f>
        <v>-</v>
      </c>
      <c r="R19" s="70" t="str">
        <f>+'[1]3. CONTROLES'!E37</f>
        <v xml:space="preserve">Detectivo </v>
      </c>
      <c r="S19" s="70" t="str">
        <f>+'[1]3. CONTROLES'!G37</f>
        <v xml:space="preserve">Manual </v>
      </c>
      <c r="T19" s="71">
        <f>+'[1]3. CONTROLES'!I37</f>
        <v>0.3</v>
      </c>
      <c r="U19" s="70" t="str">
        <f>+'[1]3. CONTROLES'!J37</f>
        <v xml:space="preserve">Documentado </v>
      </c>
      <c r="V19" s="70" t="str">
        <f>+'[1]3. CONTROLES'!K37</f>
        <v xml:space="preserve">Continua </v>
      </c>
      <c r="W19" s="70" t="str">
        <f>+'[1]3. CONTROLES'!L37</f>
        <v xml:space="preserve">Con Registro </v>
      </c>
      <c r="X19" s="72">
        <f>+'[1]4. RIESGO RESIDUAL'!G22</f>
        <v>0.7</v>
      </c>
      <c r="Y19" s="164" t="str">
        <f>+'[1]4. RIESGO RESIDUAL'!I22</f>
        <v>Moderado</v>
      </c>
      <c r="Z19" s="165">
        <f>+'[1]4. RIESGO RESIDUAL'!H22</f>
        <v>0.7</v>
      </c>
      <c r="AA19" s="166" t="str">
        <f>+'[1]4. RIESGO RESIDUAL'!J22</f>
        <v xml:space="preserve">Catastrófico </v>
      </c>
      <c r="AB19" s="167">
        <f>+'[1]4. RIESGO RESIDUAL'!K22</f>
        <v>1</v>
      </c>
      <c r="AC19" s="166" t="str">
        <f>+'[1]4. RIESGO RESIDUAL'!L22</f>
        <v>Extremo</v>
      </c>
      <c r="AD19" s="168" t="str">
        <f>+'[1]4. RIESGO RESIDUAL'!M22</f>
        <v xml:space="preserve">REDUCIR </v>
      </c>
      <c r="AE19" s="112" t="str">
        <f>+'[1]5. PLAN ACCION'!C8</f>
        <v xml:space="preserve">Informe con periodicidad trimestral
</v>
      </c>
      <c r="AF19" s="122" t="str">
        <f>+'[1]5. PLAN ACCION'!D8</f>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
      <c r="AG19" s="123" t="str">
        <f>+'[1]5. PLAN ACCION'!E8</f>
        <v>Coordinador laboratorio Clínico</v>
      </c>
      <c r="AH19" s="112" t="str">
        <f>+'[1]5. PLAN ACCION'!F8</f>
        <v>Mensual</v>
      </c>
      <c r="AI19" s="124" t="str">
        <f>+'[1]5. PLAN ACCION'!G8</f>
        <v xml:space="preserve">1/03/2026
</v>
      </c>
      <c r="AJ19" s="124" t="str">
        <f>+'[1]5. PLAN ACCION'!H8</f>
        <v xml:space="preserve">
15/12/2026</v>
      </c>
      <c r="AK19" s="125"/>
      <c r="AL19" s="139"/>
      <c r="AM19" s="127"/>
    </row>
    <row r="20" spans="1:39" ht="111.75" customHeight="1" x14ac:dyDescent="0.15">
      <c r="A20" s="57" t="str">
        <f>+'[1]1. IDENTIF RIESGO'!A11</f>
        <v xml:space="preserve">PROCESO GESTIÓN JURÍDICA 
OBJETIVO: Brindar asesoría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
</v>
      </c>
      <c r="B20" s="58" t="str">
        <f>+'[1]1. IDENTIF RIESGO'!B11</f>
        <v>R7-SICOF</v>
      </c>
      <c r="C20" s="59" t="str">
        <f>+'[1]1. IDENTIF RIESGO'!C11</f>
        <v>Afectación económica</v>
      </c>
      <c r="D20" s="59" t="str">
        <f>+'[1]1. IDENTIF RIESGO'!D11</f>
        <v>Incumplimiento al manual de contratación y a las normas que regulan la actividad contractual de la entidad</v>
      </c>
      <c r="E20" s="59" t="str">
        <f>+'[1]1. IDENTIF RIESGO'!E11</f>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F20" s="59" t="str">
        <f>+'[1]1. IDENTIF RIESGO'!F11</f>
        <v>Posibilidad de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G20" s="58" t="str">
        <f>+'[1]1. IDENTIF RIESGO'!K11</f>
        <v>Ejecución y administración de procesos</v>
      </c>
      <c r="H20" s="61">
        <f>+'[1]2.1.PROBABILIDAD'!D18</f>
        <v>1400</v>
      </c>
      <c r="I20" s="98" t="str">
        <f>+'[1]2.1.PROBABILIDAD'!E18</f>
        <v xml:space="preserve">Muy Alta </v>
      </c>
      <c r="J20" s="63">
        <f>+'[1]2.1.PROBABILIDAD'!F18</f>
        <v>1</v>
      </c>
      <c r="K20" s="64" t="str">
        <f>+'[1]2.2.IMPACTO '!X9</f>
        <v>Mayor</v>
      </c>
      <c r="L20" s="75">
        <f>+'[1]2.2.IMPACTO '!Y9</f>
        <v>0.8</v>
      </c>
      <c r="M20" s="66" t="str">
        <f>+'[1]2.3 MATRIZ DE CALOR '!F19</f>
        <v>Alto</v>
      </c>
      <c r="N20" s="67">
        <v>1</v>
      </c>
      <c r="O20" s="68" t="str">
        <f>+'[1]3. CONTROLES'!D38</f>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Entregable:  Excel denominada SEGUIMIENTO A SECOP Y SIA OBSERVA</v>
      </c>
      <c r="P20" s="69" t="str">
        <f>+'[1]3. CONTROLES'!M38</f>
        <v>X</v>
      </c>
      <c r="Q20" s="69" t="str">
        <f>+'[1]3. CONTROLES'!N38</f>
        <v>-</v>
      </c>
      <c r="R20" s="70" t="str">
        <f>+'[1]3. CONTROLES'!E38</f>
        <v>Preventivo</v>
      </c>
      <c r="S20" s="70" t="str">
        <f>+'[1]3. CONTROLES'!G38</f>
        <v xml:space="preserve">Manual </v>
      </c>
      <c r="T20" s="71">
        <f>+'[1]3. CONTROLES'!I38</f>
        <v>0.4</v>
      </c>
      <c r="U20" s="70" t="str">
        <f>+'[1]3. CONTROLES'!J38</f>
        <v xml:space="preserve">Documentado </v>
      </c>
      <c r="V20" s="70" t="str">
        <f>+'[1]3. CONTROLES'!K38</f>
        <v xml:space="preserve">Continua </v>
      </c>
      <c r="W20" s="70" t="str">
        <f>+'[1]3. CONTROLES'!L38</f>
        <v xml:space="preserve">Con Registro </v>
      </c>
      <c r="X20" s="72">
        <f>+'[1]4. RIESGO RESIDUAL'!E23</f>
        <v>0.6</v>
      </c>
      <c r="Y20" s="95" t="str">
        <f>+'[1]4. RIESGO RESIDUAL'!I23</f>
        <v>Baja</v>
      </c>
      <c r="Z20" s="100">
        <f>+'[1]4. RIESGO RESIDUAL'!H23</f>
        <v>0.42</v>
      </c>
      <c r="AA20" s="169" t="str">
        <f>+'[1]4. RIESGO RESIDUAL'!J23</f>
        <v>Mayor</v>
      </c>
      <c r="AB20" s="102">
        <f>+'[1]4. RIESGO RESIDUAL'!K23</f>
        <v>0.8</v>
      </c>
      <c r="AC20" s="169" t="str">
        <f>+'[1]4. RIESGO RESIDUAL'!L23</f>
        <v>Alto</v>
      </c>
      <c r="AD20" s="103" t="str">
        <f>+'[1]4. RIESGO RESIDUAL'!M23</f>
        <v xml:space="preserve">REDUCIR </v>
      </c>
      <c r="AE20" s="77" t="str">
        <f>+'[1]5. PLAN ACCION'!C9</f>
        <v xml:space="preserve">(No. Procesos adelantados y/o contratos celebrados en el mes / total de procesos y/o contratos reportados en el mes) 
(No de comités de compras realizados al mes /total de comités programados)    </v>
      </c>
      <c r="AF20" s="78" t="str">
        <f>+'[1]5. PLAN ACCION'!D9</f>
        <v xml:space="preserve">1.El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2.El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
      <c r="AG20" s="79" t="str">
        <f>+'[1]5. PLAN ACCION'!E9</f>
        <v>Jefe oficina jurídica</v>
      </c>
      <c r="AH20" s="77" t="str">
        <f>+'[1]5. PLAN ACCION'!F9</f>
        <v>Mensual</v>
      </c>
      <c r="AI20" s="80">
        <f>+'[1]5. PLAN ACCION'!G9</f>
        <v>46054</v>
      </c>
      <c r="AJ20" s="80">
        <f>+'[1]5. PLAN ACCION'!H9</f>
        <v>46371</v>
      </c>
      <c r="AK20" s="81"/>
      <c r="AL20" s="82"/>
      <c r="AM20" s="83"/>
    </row>
    <row r="21" spans="1:39" ht="101.25" customHeight="1" x14ac:dyDescent="0.15">
      <c r="A21" s="57"/>
      <c r="B21" s="58"/>
      <c r="C21" s="59"/>
      <c r="D21" s="59"/>
      <c r="E21" s="59"/>
      <c r="F21" s="59"/>
      <c r="G21" s="58"/>
      <c r="H21" s="61"/>
      <c r="I21" s="98"/>
      <c r="J21" s="63"/>
      <c r="K21" s="64"/>
      <c r="L21" s="75"/>
      <c r="M21" s="66"/>
      <c r="N21" s="67">
        <v>2</v>
      </c>
      <c r="O21" s="68" t="str">
        <f>+'[1]3. CONTROLES'!D39</f>
        <v>El Comité de Compras y contratación, se reunirá de forma mensual, con el fin de verificar la contratación que se requiere adelantar en el mes actual o el siguiente, evidenciándose mediante acta mensual de comité de compras y contratación, si la misma se encuentre ajustada a la necesidad del servicio y el cumplimiento de los requisitos contemplados en el manual de contratación de la E.S.E. ISABU, con el fin de proceder a adelantar el proceso de contratación 
Entregable: Acta de comité de compras y contratación.</v>
      </c>
      <c r="P21" s="69" t="str">
        <f>+'[1]3. CONTROLES'!M39</f>
        <v>X</v>
      </c>
      <c r="Q21" s="69" t="str">
        <f>+'[1]3. CONTROLES'!N39</f>
        <v>-</v>
      </c>
      <c r="R21" s="70" t="str">
        <f>+'[1]3. CONTROLES'!E39</f>
        <v xml:space="preserve">Detectivo </v>
      </c>
      <c r="S21" s="70" t="str">
        <f>+'[1]3. CONTROLES'!G39</f>
        <v xml:space="preserve">Manual </v>
      </c>
      <c r="T21" s="71">
        <f>+'[1]3. CONTROLES'!I39</f>
        <v>0.3</v>
      </c>
      <c r="U21" s="70" t="str">
        <f>+'[1]3. CONTROLES'!J39</f>
        <v xml:space="preserve">Documentado </v>
      </c>
      <c r="V21" s="70" t="str">
        <f>+'[1]3. CONTROLES'!K39</f>
        <v xml:space="preserve">Aleatoria </v>
      </c>
      <c r="W21" s="70" t="str">
        <f>+'[1]3. CONTROLES'!L39</f>
        <v xml:space="preserve">Con Registro </v>
      </c>
      <c r="X21" s="72">
        <f>+'[1]4. RIESGO RESIDUAL'!G23</f>
        <v>0.42</v>
      </c>
      <c r="Y21" s="99"/>
      <c r="Z21" s="108"/>
      <c r="AA21" s="170"/>
      <c r="AB21" s="110"/>
      <c r="AC21" s="170"/>
      <c r="AD21" s="111"/>
      <c r="AE21" s="77"/>
      <c r="AF21" s="78"/>
      <c r="AG21" s="79"/>
      <c r="AH21" s="77"/>
      <c r="AI21" s="80"/>
      <c r="AJ21" s="80"/>
      <c r="AK21" s="81"/>
      <c r="AL21" s="91"/>
      <c r="AM21" s="83"/>
    </row>
    <row r="22" spans="1:39" ht="135" x14ac:dyDescent="0.15">
      <c r="A22" s="112" t="str">
        <f>+'[1]1. IDENTIF RIESGO'!A12</f>
        <v>PROCESO GESTIÓN JURÍDICA 
OBJETIVO: Brindar asesoría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
      <c r="B22" s="70" t="str">
        <f>+'[1]1. IDENTIF RIESGO'!B12</f>
        <v>R8-SICOF</v>
      </c>
      <c r="C22" s="68" t="str">
        <f>+'[1]1. IDENTIF RIESGO'!C12</f>
        <v>Afectación presupuestal</v>
      </c>
      <c r="D22" s="68" t="str">
        <f>+'[1]1. IDENTIF RIESGO'!D12</f>
        <v xml:space="preserve">Condenas económicas a la entidad  </v>
      </c>
      <c r="E22" s="68" t="str">
        <f>+'[1]1. IDENTIF RIESGO'!E12</f>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F22" s="68" t="str">
        <f>+'[1]1. IDENTIF RIESGO'!F12</f>
        <v>Posibilidad de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G22" s="70" t="str">
        <f>+'[1]1. IDENTIF RIESGO'!K12</f>
        <v>Fraude interno</v>
      </c>
      <c r="H22" s="113">
        <f>+'[1]2.1.PROBABILIDAD'!D19</f>
        <v>526</v>
      </c>
      <c r="I22" s="171" t="str">
        <f>+'[1]2.1.PROBABILIDAD'!E19</f>
        <v xml:space="preserve">Alta </v>
      </c>
      <c r="J22" s="115">
        <f>+'[1]2.1.PROBABILIDAD'!F19</f>
        <v>0.8</v>
      </c>
      <c r="K22" s="116" t="str">
        <f>+'[1]2.2.IMPACTO '!X10</f>
        <v xml:space="preserve">Catastrófico </v>
      </c>
      <c r="L22" s="117">
        <f>+'[1]2.2.IMPACTO '!Y10</f>
        <v>1</v>
      </c>
      <c r="M22" s="118" t="str">
        <f>+'[1]2.3 MATRIZ DE CALOR '!F20</f>
        <v>Extremo</v>
      </c>
      <c r="N22" s="67">
        <v>1</v>
      </c>
      <c r="O22" s="68" t="str">
        <f>+'[1]3. CONTROLES'!D40</f>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
Entregable: Informe cuatrimestral sobre los procesos judiciales</v>
      </c>
      <c r="P22" s="69" t="str">
        <f>+'[1]3. CONTROLES'!M40</f>
        <v>X</v>
      </c>
      <c r="Q22" s="69" t="str">
        <f>+'[1]3. CONTROLES'!N40</f>
        <v>-</v>
      </c>
      <c r="R22" s="70" t="str">
        <f>+'[1]3. CONTROLES'!E40</f>
        <v xml:space="preserve">Detectivo </v>
      </c>
      <c r="S22" s="70" t="str">
        <f>+'[1]3. CONTROLES'!G40</f>
        <v xml:space="preserve">Manual </v>
      </c>
      <c r="T22" s="71">
        <f>+'[1]3. CONTROLES'!I40</f>
        <v>0.3</v>
      </c>
      <c r="U22" s="70" t="str">
        <f>+'[1]3. CONTROLES'!J40</f>
        <v xml:space="preserve">Documentado </v>
      </c>
      <c r="V22" s="70" t="str">
        <f>+'[1]3. CONTROLES'!K40</f>
        <v xml:space="preserve">Continua </v>
      </c>
      <c r="W22" s="70" t="str">
        <f>+'[1]3. CONTROLES'!L40</f>
        <v xml:space="preserve">Con Registro </v>
      </c>
      <c r="X22" s="72">
        <f>+'[1]4. RIESGO RESIDUAL'!E24</f>
        <v>0.56000000000000005</v>
      </c>
      <c r="Y22" s="172" t="str">
        <f>+'[1]4. RIESGO RESIDUAL'!I24</f>
        <v xml:space="preserve">Muy baja </v>
      </c>
      <c r="Z22" s="173">
        <f>+'[1]4. RIESGO RESIDUAL'!H24</f>
        <v>0.56000000000000005</v>
      </c>
      <c r="AA22" s="174" t="str">
        <f>+'[1]4. RIESGO RESIDUAL'!J24</f>
        <v xml:space="preserve">Catastrófico </v>
      </c>
      <c r="AB22" s="175">
        <f>+'[1]4. RIESGO RESIDUAL'!K24</f>
        <v>1</v>
      </c>
      <c r="AC22" s="174" t="str">
        <f>+'[1]4. RIESGO RESIDUAL'!L24</f>
        <v>Extremo</v>
      </c>
      <c r="AD22" s="176" t="str">
        <f>+'[1]4. RIESGO RESIDUAL'!M24</f>
        <v xml:space="preserve">REDUCIR </v>
      </c>
      <c r="AE22" s="112" t="str">
        <f>+'[1]5. PLAN ACCION'!C10</f>
        <v xml:space="preserve">
Informes presentados sobre los procesos judiciales </v>
      </c>
      <c r="AF22" s="122" t="str">
        <f>+'[1]5. PLAN ACCION'!D10</f>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
      <c r="AG22" s="123" t="str">
        <f>+'[1]5. PLAN ACCION'!E10</f>
        <v>Jefe oficina jurídica</v>
      </c>
      <c r="AH22" s="112" t="str">
        <f>+'[1]5. PLAN ACCION'!F10</f>
        <v>De acuerdo a programación  (capacitaciones) 
Informe de demandas judiciales  (cuatrimestral)</v>
      </c>
      <c r="AI22" s="124" t="str">
        <f>+'[1]5. PLAN ACCION'!G10</f>
        <v>1.01/02/2026
2.01/02/2026</v>
      </c>
      <c r="AJ22" s="124" t="str">
        <f>+'[1]5. PLAN ACCION'!H10</f>
        <v>1.15/12/2026
2.15/12/2026</v>
      </c>
      <c r="AK22" s="125"/>
      <c r="AL22" s="126"/>
      <c r="AM22" s="127"/>
    </row>
    <row r="23" spans="1:39" ht="95.25" customHeight="1" x14ac:dyDescent="0.15">
      <c r="A23" s="57" t="str">
        <f>+'[1]1. IDENTIF RIESGO'!A13</f>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
      <c r="B23" s="58" t="str">
        <f>+'[1]1. IDENTIF RIESGO'!B13</f>
        <v>R9-SICOF</v>
      </c>
      <c r="C23" s="59" t="str">
        <f>+'[1]1. IDENTIF RIESGO'!C13</f>
        <v xml:space="preserve">Detrimento patrimonial, Investigaciones, sanciones disciplinarias, fiscales y penales por entes de control.
</v>
      </c>
      <c r="D23" s="59" t="str">
        <f>+'[1]1. IDENTIF RIESGO'!D13</f>
        <v xml:space="preserve">
talento humano de los servicios y sedes del Instituto de Salud de Bucaramanga ESE ISABU realicen entregas y/o movimientos de activos entre dependencias
</v>
      </c>
      <c r="E23" s="59" t="str">
        <f>+'[1]1. IDENTIF RIESGO'!E13</f>
        <v>No informar al área de inventarios y se genere la pérdida del bien o equipo.</v>
      </c>
      <c r="F23" s="59" t="str">
        <f>+'[1]1. IDENTIF RIESGO'!F13</f>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
      <c r="G23" s="58" t="str">
        <f>+'[1]1. IDENTIF RIESGO'!K13</f>
        <v>Daños a activos fijos/
eventos externos</v>
      </c>
      <c r="H23" s="61">
        <f>+'[1]2.1.PROBABILIDAD'!D20</f>
        <v>32214</v>
      </c>
      <c r="I23" s="98" t="str">
        <f>+'[1]2.1.PROBABILIDAD'!E20</f>
        <v xml:space="preserve">Muy Alta </v>
      </c>
      <c r="J23" s="63">
        <f>+'[1]2.1.PROBABILIDAD'!F20</f>
        <v>1</v>
      </c>
      <c r="K23" s="93" t="str">
        <f>+'[1]2.2.IMPACTO '!X11</f>
        <v xml:space="preserve">Catastrófico </v>
      </c>
      <c r="L23" s="75">
        <f>+'[1]2.2.IMPACTO '!Y11</f>
        <v>1</v>
      </c>
      <c r="M23" s="94" t="str">
        <f>+'[1]2.3 MATRIZ DE CALOR '!F21</f>
        <v>Extremo</v>
      </c>
      <c r="N23" s="67">
        <v>1</v>
      </c>
      <c r="O23" s="68" t="str">
        <f>+'[1]3. CONTROLES'!D41</f>
        <v>El almacenista general con apoyo del profesional del área de inventario de activos fijos, Realizará auditoria de acuerdo con el cronograma de auditorías programadas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
Entregable: Acta donde se evidencie auditorias, con periodicidad de cumplimiento según cronograma de auditorias.</v>
      </c>
      <c r="P23" s="69" t="str">
        <f>+'[1]3. CONTROLES'!M41</f>
        <v>X</v>
      </c>
      <c r="Q23" s="69" t="str">
        <f>+'[1]3. CONTROLES'!N41</f>
        <v>-</v>
      </c>
      <c r="R23" s="70" t="str">
        <f>+'[1]3. CONTROLES'!E41</f>
        <v xml:space="preserve">Detectivo </v>
      </c>
      <c r="S23" s="70" t="str">
        <f>+'[1]3. CONTROLES'!G41</f>
        <v xml:space="preserve">Manual </v>
      </c>
      <c r="T23" s="71">
        <f>+'[1]3. CONTROLES'!I41</f>
        <v>0.3</v>
      </c>
      <c r="U23" s="70" t="str">
        <f>+'[1]3. CONTROLES'!J41</f>
        <v xml:space="preserve">Documentado </v>
      </c>
      <c r="V23" s="70" t="str">
        <f>+'[1]3. CONTROLES'!K41</f>
        <v xml:space="preserve">Continua </v>
      </c>
      <c r="W23" s="70" t="str">
        <f>+'[1]3. CONTROLES'!L41</f>
        <v xml:space="preserve">Con Registro </v>
      </c>
      <c r="X23" s="72">
        <f>+'[1]4. RIESGO RESIDUAL'!E25</f>
        <v>0.7</v>
      </c>
      <c r="Y23" s="95" t="str">
        <f>+'[1]4. RIESGO RESIDUAL'!I25</f>
        <v>Baja</v>
      </c>
      <c r="Z23" s="100">
        <f>+'[1]4. RIESGO RESIDUAL'!H25</f>
        <v>0.49</v>
      </c>
      <c r="AA23" s="101" t="str">
        <f>+'[1]4. RIESGO RESIDUAL'!J25</f>
        <v xml:space="preserve">Catastrófico </v>
      </c>
      <c r="AB23" s="102">
        <f>+'[1]4. RIESGO RESIDUAL'!K25</f>
        <v>1</v>
      </c>
      <c r="AC23" s="101" t="str">
        <f>+'[1]4. RIESGO RESIDUAL'!L25</f>
        <v>Extremo</v>
      </c>
      <c r="AD23" s="103" t="str">
        <f>+'[1]4. RIESGO RESIDUAL'!M25</f>
        <v xml:space="preserve">REDUCIR </v>
      </c>
      <c r="AE23" s="77" t="str">
        <f>+'[1]5. PLAN ACCION'!C11</f>
        <v>(Número de activos reales en el inventario físico / número de activos asignados en base de datos)</v>
      </c>
      <c r="AF23" s="78" t="str">
        <f>+'[1]5. PLAN ACCION'!D11</f>
        <v>1.	Crear cronograma de auditorias
2.	Cumplimiento a cronograma de auditorias
3.	Crear cronograma para la toma física del inventario de activos fijos del año en curso.
4.	Cumplimiento a cronograma de los inventarios, evidenciado mediante formato de asignación de activos CÓDIGO: ALM-F-038</v>
      </c>
      <c r="AG23" s="79" t="str">
        <f>+'[1]5. PLAN ACCION'!E11</f>
        <v>Almacenista general y Profesional de inventarios</v>
      </c>
      <c r="AH23" s="77" t="str">
        <f>+'[1]5. PLAN ACCION'!F11</f>
        <v>De acuerdo a cronograma</v>
      </c>
      <c r="AI23" s="80" t="str">
        <f>+'[1]5. PLAN ACCION'!G11</f>
        <v xml:space="preserve">1.1/02/2026
2.1/04/2026
3.1/02/2026
4.1/03/2026
</v>
      </c>
      <c r="AJ23" s="80" t="str">
        <f>+'[1]5. PLAN ACCION'!H11</f>
        <v xml:space="preserve">1.31/03/2026
2.15/12/2026
3.31/03/2026
4.15/12/2026
</v>
      </c>
      <c r="AK23" s="81"/>
      <c r="AL23" s="82"/>
      <c r="AM23" s="83"/>
    </row>
    <row r="24" spans="1:39" ht="85.5" customHeight="1" x14ac:dyDescent="0.15">
      <c r="A24" s="57"/>
      <c r="B24" s="58"/>
      <c r="C24" s="59"/>
      <c r="D24" s="59"/>
      <c r="E24" s="59"/>
      <c r="F24" s="59"/>
      <c r="G24" s="58"/>
      <c r="H24" s="61"/>
      <c r="I24" s="98"/>
      <c r="J24" s="63"/>
      <c r="K24" s="93"/>
      <c r="L24" s="75"/>
      <c r="M24" s="94"/>
      <c r="N24" s="67">
        <v>2</v>
      </c>
      <c r="O24" s="68" t="str">
        <f>+'[1]3. CONTROLES'!D42</f>
        <v>El personal de inventarios, realizará de manera  anual  la revisión de los inventarios en cada una de las sedes según cronograma, para evaluar el cumplimiento en la gestión de los inventarios y de los procedimientos en cuanto a activos fijos utilizando como herramienta el formato de asignación de activos CÓDIGO: ALM-F-038.
Entregable: formato de asignación de activos CÓDIGO: ALM-F-038, con periodicidad de cumplimiento según cronograma de auditorias.</v>
      </c>
      <c r="P24" s="69" t="str">
        <f>+'[1]3. CONTROLES'!M42</f>
        <v>X</v>
      </c>
      <c r="Q24" s="69" t="str">
        <f>+'[1]3. CONTROLES'!N42</f>
        <v>-</v>
      </c>
      <c r="R24" s="70" t="str">
        <f>+'[1]3. CONTROLES'!E42</f>
        <v xml:space="preserve">Detectivo </v>
      </c>
      <c r="S24" s="70" t="str">
        <f>+'[1]3. CONTROLES'!G42</f>
        <v xml:space="preserve">Manual </v>
      </c>
      <c r="T24" s="71">
        <f>+'[1]3. CONTROLES'!I42</f>
        <v>0.3</v>
      </c>
      <c r="U24" s="70" t="str">
        <f>+'[1]3. CONTROLES'!J42</f>
        <v xml:space="preserve">Documentado </v>
      </c>
      <c r="V24" s="70" t="str">
        <f>+'[1]3. CONTROLES'!K42</f>
        <v xml:space="preserve">Aleatoria </v>
      </c>
      <c r="W24" s="70" t="str">
        <f>+'[1]3. CONTROLES'!L42</f>
        <v xml:space="preserve">Con Registro </v>
      </c>
      <c r="X24" s="72">
        <f>+'[1]4. RIESGO RESIDUAL'!G25</f>
        <v>0.49</v>
      </c>
      <c r="Y24" s="99"/>
      <c r="Z24" s="108"/>
      <c r="AA24" s="109"/>
      <c r="AB24" s="110"/>
      <c r="AC24" s="109"/>
      <c r="AD24" s="111"/>
      <c r="AE24" s="77"/>
      <c r="AF24" s="78"/>
      <c r="AG24" s="79"/>
      <c r="AH24" s="77"/>
      <c r="AI24" s="80"/>
      <c r="AJ24" s="80"/>
      <c r="AK24" s="81"/>
      <c r="AL24" s="91"/>
      <c r="AM24" s="83"/>
    </row>
    <row r="25" spans="1:39" ht="87" x14ac:dyDescent="0.15">
      <c r="A25" s="112" t="str">
        <f>+'[1]1. IDENTIF RIESGO'!A14</f>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
      <c r="B25" s="70" t="str">
        <f>+'[1]1. IDENTIF RIESGO'!B14</f>
        <v>R10-SICOF</v>
      </c>
      <c r="C25" s="68" t="str">
        <f>+'[1]1. IDENTIF RIESGO'!C14</f>
        <v xml:space="preserve">Detrimento patrimonial, Investigaciones y sanciones disciplinarias y penales.
</v>
      </c>
      <c r="D25" s="68" t="str">
        <f>+'[1]1. IDENTIF RIESGO'!D14</f>
        <v xml:space="preserve">Apropiación indebida por parte del talento humano de los productos de consumo y papelería
</v>
      </c>
      <c r="E25" s="68" t="str">
        <f>+'[1]1. IDENTIF RIESGO'!E14</f>
        <v>Falta de auditorías físicas en las bodegas administradas por el almacén general de manera esporádica realizando control de los productos de consumo y papelería, incumpliendo con los valores del código de integridad de la Institución.</v>
      </c>
      <c r="F25" s="68" t="str">
        <f>+'[1]1. IDENTIF RIESGO'!F14</f>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
      <c r="G25" s="70" t="str">
        <f>+'[1]1. IDENTIF RIESGO'!K14</f>
        <v>Fraude interno</v>
      </c>
      <c r="H25" s="113">
        <f>+'[1]2.1.PROBABILIDAD'!D21</f>
        <v>1001</v>
      </c>
      <c r="I25" s="114" t="str">
        <f>+'[1]2.1.PROBABILIDAD'!E21</f>
        <v xml:space="preserve">Muy Alta </v>
      </c>
      <c r="J25" s="115">
        <f>+'[1]2.1.PROBABILIDAD'!F21</f>
        <v>1</v>
      </c>
      <c r="K25" s="177" t="str">
        <f>+'[1]2.2.IMPACTO '!X12</f>
        <v>Mayor</v>
      </c>
      <c r="L25" s="117">
        <f>+'[1]2.2.IMPACTO '!Y12</f>
        <v>0.8</v>
      </c>
      <c r="M25" s="118" t="str">
        <f>+'[1]2.3 MATRIZ DE CALOR '!F22</f>
        <v>Extremo</v>
      </c>
      <c r="N25" s="67">
        <v>1</v>
      </c>
      <c r="O25" s="68" t="str">
        <f>+'[1]3. CONTROLES'!D43</f>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Entregable: Informe </v>
      </c>
      <c r="P25" s="69" t="str">
        <f>+'[1]3. CONTROLES'!M43</f>
        <v>X</v>
      </c>
      <c r="Q25" s="69" t="str">
        <f>+'[1]3. CONTROLES'!N43</f>
        <v>-</v>
      </c>
      <c r="R25" s="70" t="str">
        <f>+'[1]3. CONTROLES'!E43</f>
        <v>Preventivo</v>
      </c>
      <c r="S25" s="70" t="str">
        <f>+'[1]3. CONTROLES'!G43</f>
        <v xml:space="preserve">Manual </v>
      </c>
      <c r="T25" s="71">
        <f>+'[1]3. CONTROLES'!I43</f>
        <v>0.4</v>
      </c>
      <c r="U25" s="70" t="str">
        <f>+'[1]3. CONTROLES'!J43</f>
        <v xml:space="preserve">Documentado </v>
      </c>
      <c r="V25" s="70" t="str">
        <f>+'[1]3. CONTROLES'!K43</f>
        <v xml:space="preserve">Continua </v>
      </c>
      <c r="W25" s="70" t="str">
        <f>+'[1]3. CONTROLES'!L43</f>
        <v xml:space="preserve">Con Registro </v>
      </c>
      <c r="X25" s="72">
        <f>+'[1]4. RIESGO RESIDUAL'!E26</f>
        <v>0.6</v>
      </c>
      <c r="Y25" s="178" t="str">
        <f>+'[1]4. RIESGO RESIDUAL'!I26</f>
        <v>Moderado</v>
      </c>
      <c r="Z25" s="173">
        <f>+'[1]4. RIESGO RESIDUAL'!H26</f>
        <v>0.6</v>
      </c>
      <c r="AA25" s="179" t="str">
        <f>+'[1]4. RIESGO RESIDUAL'!J26</f>
        <v>Mayor</v>
      </c>
      <c r="AB25" s="175">
        <f>+'[1]4. RIESGO RESIDUAL'!K26</f>
        <v>0.8</v>
      </c>
      <c r="AC25" s="179" t="str">
        <f>+'[1]4. RIESGO RESIDUAL'!L26</f>
        <v>Alto</v>
      </c>
      <c r="AD25" s="176" t="str">
        <f>+'[1]4. RIESGO RESIDUAL'!M26</f>
        <v xml:space="preserve">REDUCIR </v>
      </c>
      <c r="AE25" s="112" t="str">
        <f>+'[1]5. PLAN ACCION'!C12</f>
        <v>(Número de auditorías físicas realizadas / Total de Auditorias físicas programadas)</v>
      </c>
      <c r="AF25" s="122" t="str">
        <f>+'[1]5. PLAN ACCION'!D12</f>
        <v>1. Realizar cronograma de auditoría.
2. Realizar auditorías cumpliendo con los tiempos del cronograma por el almacenista general y el profesional de apoyo.</v>
      </c>
      <c r="AG25" s="123" t="str">
        <f>+'[1]5. PLAN ACCION'!E12</f>
        <v>Almacenista general y Profesional de inventarios</v>
      </c>
      <c r="AH25" s="112" t="str">
        <f>+'[1]5. PLAN ACCION'!F12</f>
        <v xml:space="preserve">De acuerdo a cronograma de visitas esporádicas. </v>
      </c>
      <c r="AI25" s="124" t="str">
        <f>+'[1]5. PLAN ACCION'!G12</f>
        <v xml:space="preserve">1.1/02/2026
2.01/04/2026
</v>
      </c>
      <c r="AJ25" s="124" t="str">
        <f>+'[1]5. PLAN ACCION'!H12</f>
        <v>1.31/03/2026
2.15/12/2026</v>
      </c>
      <c r="AK25" s="125"/>
      <c r="AL25" s="126"/>
      <c r="AM25" s="127"/>
    </row>
    <row r="26" spans="1:39" ht="65.25" customHeight="1" x14ac:dyDescent="0.15">
      <c r="A26" s="57" t="str">
        <f>+'[1]1. IDENTIF RIESGO'!A15</f>
        <v>GESTIÓN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
      <c r="B26" s="58" t="str">
        <f>+'[1]1. IDENTIF RIESGO'!B15</f>
        <v>R11-SICOF</v>
      </c>
      <c r="C26" s="59" t="str">
        <f>+'[1]1. IDENTIF RIESGO'!C15</f>
        <v>afectación legal y económica</v>
      </c>
      <c r="D26" s="59" t="str">
        <f>+'[1]1. IDENTIF RIESGO'!D15</f>
        <v>por violación, modificación o eliminación de datos de forma no autorizada</v>
      </c>
      <c r="E26" s="59" t="str">
        <f>+'[1]1. IDENTIF RIESGO'!E15</f>
        <v>Falta de segregación de perfiles en la base de datos del Sistema de Información PANACEA en beneficio propio o de un tercero</v>
      </c>
      <c r="F26" s="59" t="str">
        <f>+'[1]1. IDENTIF RIESGO'!F15</f>
        <v>Posibilidad de afectación legal y económica por violación, modificación o eliminación de datos de forma no autorizada por Falta de segregación de perfiles en la base de datos Sistema de Información PANACEA en beneficio propio o de un tercero.</v>
      </c>
      <c r="G26" s="58" t="str">
        <f>+'[1]1. IDENTIF RIESGO'!K15</f>
        <v>Usuarios, productos y 
prácticas</v>
      </c>
      <c r="H26" s="61">
        <f>+'[1]2.1.PROBABILIDAD'!D22</f>
        <v>1005</v>
      </c>
      <c r="I26" s="92" t="str">
        <f>+'[1]2.1.PROBABILIDAD'!E22</f>
        <v xml:space="preserve">Muy Alta </v>
      </c>
      <c r="J26" s="63">
        <f>+'[1]2.1.PROBABILIDAD'!F22</f>
        <v>1</v>
      </c>
      <c r="K26" s="93" t="str">
        <f>+'[1]2.2.IMPACTO '!X13</f>
        <v xml:space="preserve">Catastrófico </v>
      </c>
      <c r="L26" s="102">
        <f>+'[1]2.2.IMPACTO '!Y13</f>
        <v>1</v>
      </c>
      <c r="M26" s="101" t="str">
        <f>+'[1]2.3 MATRIZ DE CALOR '!F23</f>
        <v>Extremo</v>
      </c>
      <c r="N26" s="67">
        <v>1</v>
      </c>
      <c r="O26" s="68" t="str">
        <f>+'[1]3. CONTROLES'!D44</f>
        <v>El líder del grupo de sistemas de información de forma anual o cuando se requiera implementa derechos de acceso privilegiado mediante la asignación de roles y perfiles en la base de datos PANACEA garantizando la trazabilidad de las actividades en los (registros) de auditoría.
Entregable: Listado de los usuarios creados con su rol y perfil en la vigencia actual</v>
      </c>
      <c r="P26" s="69" t="str">
        <f>+'[1]3. CONTROLES'!M44</f>
        <v>X</v>
      </c>
      <c r="Q26" s="69" t="str">
        <f>+'[1]3. CONTROLES'!N44</f>
        <v>-</v>
      </c>
      <c r="R26" s="70" t="str">
        <f>+'[1]3. CONTROLES'!E44</f>
        <v>Preventivo</v>
      </c>
      <c r="S26" s="70" t="str">
        <f>+'[1]3. CONTROLES'!G44</f>
        <v>Automático</v>
      </c>
      <c r="T26" s="71">
        <f>+'[1]3. CONTROLES'!I44</f>
        <v>0.5</v>
      </c>
      <c r="U26" s="70" t="str">
        <f>+'[1]3. CONTROLES'!J44</f>
        <v xml:space="preserve">Documentado </v>
      </c>
      <c r="V26" s="70" t="str">
        <f>+'[1]3. CONTROLES'!K44</f>
        <v xml:space="preserve">Continua </v>
      </c>
      <c r="W26" s="70" t="str">
        <f>+'[1]3. CONTROLES'!L44</f>
        <v xml:space="preserve">Con Registro </v>
      </c>
      <c r="X26" s="72">
        <f>+'[1]4. RIESGO RESIDUAL'!E27</f>
        <v>0.5</v>
      </c>
      <c r="Y26" s="73" t="str">
        <f>+'[1]4. RIESGO RESIDUAL'!I27</f>
        <v xml:space="preserve">Muy baja </v>
      </c>
      <c r="Z26" s="100">
        <f>+'[1]4. RIESGO RESIDUAL'!H27</f>
        <v>0.3</v>
      </c>
      <c r="AA26" s="101" t="str">
        <f>+'[1]4. RIESGO RESIDUAL'!J27</f>
        <v xml:space="preserve">Catastrófico </v>
      </c>
      <c r="AB26" s="102">
        <f>+'[1]4. RIESGO RESIDUAL'!K27</f>
        <v>1</v>
      </c>
      <c r="AC26" s="101" t="str">
        <f>+'[1]4. RIESGO RESIDUAL'!L27</f>
        <v>Extremo</v>
      </c>
      <c r="AD26" s="103" t="str">
        <f>+'[1]4. RIESGO RESIDUAL'!M27</f>
        <v xml:space="preserve">REDUCIR </v>
      </c>
      <c r="AE26" s="77" t="str">
        <f>+'[1]5. PLAN ACCION'!C13</f>
        <v>(# de ajustes en la base de datos PANACEA / # de solicitudes de ajustes recibidas)</v>
      </c>
      <c r="AF26" s="78" t="str">
        <f>+'[1]5. PLAN ACCION'!D13</f>
        <v>(1) El coordinador de Gestión TICS, notificara mediante correo electrónico la asignación de roles y perfiles de) los usuarios autorizados.
(2) Informes con la descripción de las solicitudes y las atenciones realizadas.</v>
      </c>
      <c r="AG26" s="79" t="str">
        <f>+'[1]5. PLAN ACCION'!E13</f>
        <v>Líder Gestión de las TICS</v>
      </c>
      <c r="AH26" s="77" t="str">
        <f>+'[1]5. PLAN ACCION'!F13</f>
        <v xml:space="preserve">Anual (cuando se requiera) Cuatrimestral </v>
      </c>
      <c r="AI26" s="80" t="str">
        <f>+'[1]5. PLAN ACCION'!G13</f>
        <v xml:space="preserve">1/03/2026
</v>
      </c>
      <c r="AJ26" s="80">
        <f>+'[1]5. PLAN ACCION'!H13</f>
        <v>46371</v>
      </c>
      <c r="AK26" s="81"/>
      <c r="AL26" s="82"/>
      <c r="AM26" s="83"/>
    </row>
    <row r="27" spans="1:39" ht="69.75" customHeight="1" x14ac:dyDescent="0.15">
      <c r="A27" s="57"/>
      <c r="B27" s="58"/>
      <c r="C27" s="59"/>
      <c r="D27" s="59"/>
      <c r="E27" s="59"/>
      <c r="F27" s="59"/>
      <c r="G27" s="58"/>
      <c r="H27" s="61"/>
      <c r="I27" s="98"/>
      <c r="J27" s="63"/>
      <c r="K27" s="93"/>
      <c r="L27" s="110"/>
      <c r="M27" s="109"/>
      <c r="N27" s="67">
        <v>2</v>
      </c>
      <c r="O27" s="68" t="str">
        <f>+'[1]3. CONTROLES'!D45</f>
        <v>El grupo de sistemas de información ejecuta de forma permanente las modificaciones en base de datos del sistema de información PANACEA, según solicitud enviada vía correo electrónico corporativo por los lideres y directores de proceso relacionado a los registros de las historias clínicas.
Entregable: informe de forma semestral con modificaciones de las historias clínicas</v>
      </c>
      <c r="P27" s="69" t="str">
        <f>+'[1]3. CONTROLES'!M45</f>
        <v>X</v>
      </c>
      <c r="Q27" s="69" t="str">
        <f>+'[1]3. CONTROLES'!N45</f>
        <v>-</v>
      </c>
      <c r="R27" s="70" t="str">
        <f>+'[1]3. CONTROLES'!E45</f>
        <v>Preventivo</v>
      </c>
      <c r="S27" s="70" t="str">
        <f>+'[1]3. CONTROLES'!G45</f>
        <v xml:space="preserve">Manual </v>
      </c>
      <c r="T27" s="71">
        <f>+'[1]3. CONTROLES'!I45</f>
        <v>0.4</v>
      </c>
      <c r="U27" s="70" t="str">
        <f>+'[1]3. CONTROLES'!J45</f>
        <v xml:space="preserve">Documentado </v>
      </c>
      <c r="V27" s="70" t="str">
        <f>+'[1]3. CONTROLES'!K45</f>
        <v xml:space="preserve">Continua </v>
      </c>
      <c r="W27" s="70" t="str">
        <f>+'[1]3. CONTROLES'!L45</f>
        <v xml:space="preserve">Con Registro </v>
      </c>
      <c r="X27" s="72">
        <f>+'[1]4. RIESGO RESIDUAL'!G27</f>
        <v>0.3</v>
      </c>
      <c r="Y27" s="90"/>
      <c r="Z27" s="108"/>
      <c r="AA27" s="109"/>
      <c r="AB27" s="110"/>
      <c r="AC27" s="109"/>
      <c r="AD27" s="111"/>
      <c r="AE27" s="77"/>
      <c r="AF27" s="78"/>
      <c r="AG27" s="79"/>
      <c r="AH27" s="77"/>
      <c r="AI27" s="80"/>
      <c r="AJ27" s="80"/>
      <c r="AK27" s="81"/>
      <c r="AL27" s="91"/>
      <c r="AM27" s="83"/>
    </row>
    <row r="28" spans="1:39" ht="62.25" customHeight="1" x14ac:dyDescent="0.15">
      <c r="A28" s="180" t="str">
        <f>+'[1]1. IDENTIF RIESGO'!A16</f>
        <v>GESTIÓN FINANCIERA -  SUBPROCESO TESORERÍA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
      <c r="B28" s="58" t="str">
        <f>+'[1]1. IDENTIF RIESGO'!B16</f>
        <v>R12-SICOF</v>
      </c>
      <c r="C28" s="59" t="str">
        <f>+'[1]1. IDENTIF RIESGO'!C16</f>
        <v>Afectación económica por detrimento patrimonial</v>
      </c>
      <c r="D28" s="59" t="str">
        <f>+'[1]1. IDENTIF RIESGO'!D16</f>
        <v xml:space="preserve"> generando
Investigaciones y sanciones disciplinarias y penales por organismos de control </v>
      </c>
      <c r="E28" s="59" t="str">
        <f>+'[1]1. IDENTIF RIESGO'!E16</f>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F28" s="59" t="str">
        <f>+'[1]1. IDENTIF RIESGO'!F16</f>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G28" s="130" t="str">
        <f>+'[1]1. IDENTIF RIESGO'!K16</f>
        <v>Fraude interno</v>
      </c>
      <c r="H28" s="61">
        <f>+'[1]2.1.PROBABILIDAD'!D23</f>
        <v>840</v>
      </c>
      <c r="I28" s="181" t="str">
        <f>+'[1]2.1.PROBABILIDAD'!E23</f>
        <v xml:space="preserve">Alta </v>
      </c>
      <c r="J28" s="63">
        <f>+'[1]2.1.PROBABILIDAD'!F23</f>
        <v>0.8</v>
      </c>
      <c r="K28" s="64" t="str">
        <f>+'[1]2.2.IMPACTO '!X14</f>
        <v>Mayor</v>
      </c>
      <c r="L28" s="75">
        <f>+'[1]2.2.IMPACTO '!Y14</f>
        <v>0.8</v>
      </c>
      <c r="M28" s="66" t="str">
        <f>+'[1]2.3 MATRIZ DE CALOR '!F24</f>
        <v>Alto</v>
      </c>
      <c r="N28" s="67">
        <v>1</v>
      </c>
      <c r="O28" s="68" t="str">
        <f>+'[1]3. CONTROLES'!D46</f>
        <v>El Tesorero genera informe de saldos de Bancos tres días a la semana, el cual es entregado al Gerente por correo electrónico para comprobación de ingresos y pagos realizados el día anterior desde la Tesorería.
Entregable: informe con saldos de Bancos entregado al Gerente</v>
      </c>
      <c r="P28" s="69" t="str">
        <f>+'[1]3. CONTROLES'!M46</f>
        <v>X</v>
      </c>
      <c r="Q28" s="69" t="str">
        <f>+'[1]3. CONTROLES'!N46</f>
        <v>-</v>
      </c>
      <c r="R28" s="70" t="str">
        <f>+'[1]3. CONTROLES'!E46</f>
        <v>Preventivo</v>
      </c>
      <c r="S28" s="70" t="str">
        <f>+'[1]3. CONTROLES'!G46</f>
        <v xml:space="preserve">Manual </v>
      </c>
      <c r="T28" s="71">
        <f>+'[1]3. CONTROLES'!I46</f>
        <v>0.4</v>
      </c>
      <c r="U28" s="70" t="str">
        <f>+'[1]3. CONTROLES'!J46</f>
        <v xml:space="preserve">Documentado </v>
      </c>
      <c r="V28" s="70" t="str">
        <f>+'[1]3. CONTROLES'!K46</f>
        <v xml:space="preserve">Continua </v>
      </c>
      <c r="W28" s="70" t="str">
        <f>+'[1]3. CONTROLES'!L46</f>
        <v xml:space="preserve">Con Registro </v>
      </c>
      <c r="X28" s="72">
        <f>+'[1]4. RIESGO RESIDUAL'!E28</f>
        <v>0.48</v>
      </c>
      <c r="Y28" s="95" t="str">
        <f>+'[1]4. RIESGO RESIDUAL'!I28</f>
        <v>Baja</v>
      </c>
      <c r="Z28" s="100">
        <f>+'[1]4. RIESGO RESIDUAL'!H28</f>
        <v>0.33599999999999997</v>
      </c>
      <c r="AA28" s="169" t="str">
        <f>+'[1]4. RIESGO RESIDUAL'!J28</f>
        <v>Mayor</v>
      </c>
      <c r="AB28" s="102">
        <f>+'[1]4. RIESGO RESIDUAL'!K28</f>
        <v>0.8</v>
      </c>
      <c r="AC28" s="169" t="str">
        <f>+'[1]4. RIESGO RESIDUAL'!L28</f>
        <v>Alto</v>
      </c>
      <c r="AD28" s="103" t="str">
        <f>+'[1]4. RIESGO RESIDUAL'!M28</f>
        <v xml:space="preserve">REDUCIR </v>
      </c>
      <c r="AE28" s="77" t="str">
        <f>+'[1]5. PLAN ACCION'!C14</f>
        <v>(saldos de bancos en tesorería/saldos de bancos en contabilidad)</v>
      </c>
      <c r="AF28" s="78" t="str">
        <f>+'[1]5. PLAN ACCION'!D14</f>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
      <c r="AG28" s="79" t="str">
        <f>+'[1]5. PLAN ACCION'!E14</f>
        <v xml:space="preserve">Tesorero General
Contador </v>
      </c>
      <c r="AH28" s="77" t="str">
        <f>+'[1]5. PLAN ACCION'!F14</f>
        <v>tres veces por semana (Tesorero)
 Mensual (Contador)</v>
      </c>
      <c r="AI28" s="80">
        <f>+'[1]5. PLAN ACCION'!G14</f>
        <v>46023</v>
      </c>
      <c r="AJ28" s="80">
        <f>+'[1]5. PLAN ACCION'!H14</f>
        <v>46387</v>
      </c>
      <c r="AK28" s="81"/>
      <c r="AL28" s="82"/>
      <c r="AM28" s="83"/>
    </row>
    <row r="29" spans="1:39" ht="72" x14ac:dyDescent="0.15">
      <c r="A29" s="180"/>
      <c r="B29" s="58"/>
      <c r="C29" s="59"/>
      <c r="D29" s="59"/>
      <c r="E29" s="59"/>
      <c r="F29" s="59"/>
      <c r="G29" s="154"/>
      <c r="H29" s="61"/>
      <c r="I29" s="181"/>
      <c r="J29" s="63"/>
      <c r="K29" s="64"/>
      <c r="L29" s="75"/>
      <c r="M29" s="66"/>
      <c r="N29" s="67">
        <v>2</v>
      </c>
      <c r="O29" s="68" t="str">
        <f>+'[1]3. CONTROLES'!D47</f>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
      <c r="P29" s="69" t="str">
        <f>+'[1]3. CONTROLES'!M47</f>
        <v>X</v>
      </c>
      <c r="Q29" s="69" t="str">
        <f>+'[1]3. CONTROLES'!N47</f>
        <v>-</v>
      </c>
      <c r="R29" s="70" t="str">
        <f>+'[1]3. CONTROLES'!E47</f>
        <v xml:space="preserve">Detectivo </v>
      </c>
      <c r="S29" s="70" t="str">
        <f>+'[1]3. CONTROLES'!G47</f>
        <v xml:space="preserve">Manual </v>
      </c>
      <c r="T29" s="71">
        <f>+'[1]3. CONTROLES'!I47</f>
        <v>0.3</v>
      </c>
      <c r="U29" s="70" t="str">
        <f>+'[1]3. CONTROLES'!J47</f>
        <v xml:space="preserve">Documentado </v>
      </c>
      <c r="V29" s="70" t="str">
        <f>+'[1]3. CONTROLES'!K47</f>
        <v xml:space="preserve">Continua </v>
      </c>
      <c r="W29" s="70" t="str">
        <f>+'[1]3. CONTROLES'!L47</f>
        <v xml:space="preserve">Con Registro </v>
      </c>
      <c r="X29" s="72">
        <f>+'[1]4. RIESGO RESIDUAL'!G28</f>
        <v>0.33599999999999997</v>
      </c>
      <c r="Y29" s="99"/>
      <c r="Z29" s="108"/>
      <c r="AA29" s="170"/>
      <c r="AB29" s="110"/>
      <c r="AC29" s="170"/>
      <c r="AD29" s="111"/>
      <c r="AE29" s="77"/>
      <c r="AF29" s="78"/>
      <c r="AG29" s="79"/>
      <c r="AH29" s="77"/>
      <c r="AI29" s="80"/>
      <c r="AJ29" s="80"/>
      <c r="AK29" s="81"/>
      <c r="AL29" s="91"/>
      <c r="AM29" s="83"/>
    </row>
    <row r="30" spans="1:39" ht="116.25" customHeight="1" x14ac:dyDescent="0.15">
      <c r="A30" s="182" t="str">
        <f>+'[1]1. IDENTIF RIESGO'!A17</f>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
      <c r="B30" s="113" t="str">
        <f>+'[1]1. IDENTIF RIESGO'!B17</f>
        <v>R13-SICOF</v>
      </c>
      <c r="C30" s="68" t="str">
        <f>+'[1]1. IDENTIF RIESGO'!C17</f>
        <v>Afectación económica, disciplinaria, Fiscal y Penal</v>
      </c>
      <c r="D30" s="68" t="str">
        <f>+'[1]1. IDENTIF RIESGO'!D17</f>
        <v>Desconocimiento de la
Norma, código de ética y falta de adherencia por parte del personal  que custodia el Archivo Central e Histórico,</v>
      </c>
      <c r="E30" s="68" t="str">
        <f>+'[1]1. IDENTIF RIESGO'!E17</f>
        <v>Recibir dinero o dadivas por intervenir las unidades documentales, Falsificación o destrucción de un Documento a su favor o de terceros</v>
      </c>
      <c r="F30" s="68" t="str">
        <f>+'[1]1. IDENTIF RIESGO'!F17</f>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
      <c r="G30" s="70" t="str">
        <f>+'[1]1. IDENTIF RIESGO'!K17</f>
        <v>Daños a activos fijos/
eventos externos</v>
      </c>
      <c r="H30" s="113">
        <f>+'[1]2.1.PROBABILIDAD'!D24</f>
        <v>134</v>
      </c>
      <c r="I30" s="171" t="str">
        <f>+'[1]2.1.PROBABILIDAD'!E24</f>
        <v xml:space="preserve">Alta </v>
      </c>
      <c r="J30" s="115">
        <f>+'[1]2.1.PROBABILIDAD'!F24</f>
        <v>0.8</v>
      </c>
      <c r="K30" s="116" t="str">
        <f>+'[1]2.2.IMPACTO '!X15</f>
        <v xml:space="preserve">Catastrófico </v>
      </c>
      <c r="L30" s="117">
        <f>+'[1]2.2.IMPACTO '!Y15</f>
        <v>1</v>
      </c>
      <c r="M30" s="118" t="str">
        <f>+'[1]2.3 MATRIZ DE CALOR '!F25</f>
        <v>Extremo</v>
      </c>
      <c r="N30" s="67">
        <v>1</v>
      </c>
      <c r="O30" s="68" t="str">
        <f>+'[1]3. CONTROLES'!D48</f>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
      <c r="P30" s="69" t="str">
        <f>+'[1]3. CONTROLES'!M48</f>
        <v>X</v>
      </c>
      <c r="Q30" s="69" t="str">
        <f>+'[1]3. CONTROLES'!N48</f>
        <v>-</v>
      </c>
      <c r="R30" s="70" t="str">
        <f>+'[1]3. CONTROLES'!E48</f>
        <v xml:space="preserve">Detectivo </v>
      </c>
      <c r="S30" s="70" t="str">
        <f>+'[1]3. CONTROLES'!G48</f>
        <v xml:space="preserve">Manual </v>
      </c>
      <c r="T30" s="71">
        <f>+'[1]3. CONTROLES'!I48</f>
        <v>0.3</v>
      </c>
      <c r="U30" s="70" t="str">
        <f>+'[1]3. CONTROLES'!J48</f>
        <v xml:space="preserve">Documentado </v>
      </c>
      <c r="V30" s="70" t="str">
        <f>+'[1]3. CONTROLES'!K48</f>
        <v xml:space="preserve">Continua </v>
      </c>
      <c r="W30" s="70" t="str">
        <f>+'[1]3. CONTROLES'!L48</f>
        <v xml:space="preserve">Con Registro </v>
      </c>
      <c r="X30" s="72">
        <f>+'[1]4. RIESGO RESIDUAL'!E29</f>
        <v>0.56000000000000005</v>
      </c>
      <c r="Y30" s="183" t="str">
        <f>+'[1]4. RIESGO RESIDUAL'!I29</f>
        <v>Baja</v>
      </c>
      <c r="Z30" s="173">
        <f>+'[1]4. RIESGO RESIDUAL'!H29</f>
        <v>0.56000000000000005</v>
      </c>
      <c r="AA30" s="174" t="str">
        <f>+'[1]4. RIESGO RESIDUAL'!J29</f>
        <v xml:space="preserve">Catastrófico </v>
      </c>
      <c r="AB30" s="175">
        <f>+'[1]4. RIESGO RESIDUAL'!K29</f>
        <v>1</v>
      </c>
      <c r="AC30" s="174" t="str">
        <f>+'[1]4. RIESGO RESIDUAL'!L29</f>
        <v>Extremo</v>
      </c>
      <c r="AD30" s="176" t="str">
        <f>+'[1]4. RIESGO RESIDUAL'!M29</f>
        <v xml:space="preserve">REDUCIR </v>
      </c>
      <c r="AE30" s="112" t="str">
        <f>+'[1]5. PLAN ACCION'!C15</f>
        <v>(No. de capacitaciones / total de capacitaciones programadas)
(No. de formatos revisados / total de formatos diligenciados)</v>
      </c>
      <c r="AF30" s="184" t="str">
        <f>+'[1]5. PLAN ACCION'!D15</f>
        <v xml:space="preserve">1.	La líder de Gestión Documental realizará capacitaciones al personal de archivo de la siguiente forma: La sobre la norma, la ética y responsabilidad que se debe tener en la gestión de los documentos, para garantizar una adecuada distribución, conservación y custodia.
2.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3.	La líder de Gestión Documental construirá Informe de auditoría evidenciando que se cumplen con lo registrado en dicho formato FUID
</v>
      </c>
      <c r="AG30" s="123" t="str">
        <f>+'[1]5. PLAN ACCION'!E15</f>
        <v xml:space="preserve">Profesional en Gestión Documental </v>
      </c>
      <c r="AH30" s="112" t="str">
        <f>+'[1]5. PLAN ACCION'!F15</f>
        <v xml:space="preserve">
1.  Trimestral
</v>
      </c>
      <c r="AI30" s="124" t="str">
        <f>+'[1]5. PLAN ACCION'!G15</f>
        <v xml:space="preserve">1.01/02/2026
2.01/05/2026
3.01/07/2026
</v>
      </c>
      <c r="AJ30" s="124" t="str">
        <f>+'[1]5. PLAN ACCION'!H15</f>
        <v xml:space="preserve">1.31/03/2026
2.30/06/2026
3. 30/10/2026
</v>
      </c>
      <c r="AK30" s="125"/>
      <c r="AL30" s="126"/>
      <c r="AM30" s="127"/>
    </row>
    <row r="31" spans="1:39" ht="105.75" customHeight="1" x14ac:dyDescent="0.15">
      <c r="A31" s="112" t="str">
        <f>+'[1]1. IDENTIF RIESGO'!A18</f>
        <v>GESTIÓN DE CONTROL INTERNO                                                                                                                                                                                                                                                                                                                                                                                               OBJETIVO: Evaluar en forma independiente el Sistema de Control Interno de acuerdo con las normas vigentes, políticas, procedimientos, programas, planes, proyectos, asesorando a la gerencia y al equipo directivo, en el mejoramiento continuo del sistema, recomendando los ajustes necesarios producto de las evaluaciones, auditorias y seguimientos, así como realizar una valoración de riesgos, incentivando la cultura del autocontrol para que la entidad en todos sus niveles tome las decisiones en cumplimiento de la misión, visión y objetivos estratégicos institucionales.</v>
      </c>
      <c r="B31" s="113" t="str">
        <f>+'[1]1. IDENTIF RIESGO'!B18</f>
        <v>R14-SICOF</v>
      </c>
      <c r="C31" s="68" t="str">
        <f>+'[1]1. IDENTIF RIESGO'!C18</f>
        <v>Posibles sanciones fiscales, penales y/o disciplinarias para la entidad y los servidores públicos responsables, así como afectación a la transparencia institucional, la confianza ciudadana y la efectividad del sistema de control interno</v>
      </c>
      <c r="D31" s="68" t="str">
        <f>+'[1]1. IDENTIF RIESGO'!D18</f>
        <v>En la Omisión, alteración o no reporte oportuno de posibles actos de corrupción e irregularidades administrativas identificadas durante la ejecución del Plan Anual de Auditorías.</v>
      </c>
      <c r="E31" s="68" t="str">
        <f>+'[1]1. IDENTIF RIESGO'!E18</f>
        <v xml:space="preserve"> Debilidades en la apropiación y cumplimiento de los principios éticos, normas de integridad y lineamientos del Estatuto de Auditoría Interna por parte del equipo auditor</v>
      </c>
      <c r="F31" s="68" t="str">
        <f>+'[1]1. IDENTIF RIESGO'!F18</f>
        <v>Posibilidad sanciones fiscales, penales y/o disciplinarias para la entidad y los servidores públicos responsables, así como afectación a la transparencia institucional, la confianza ciudadana y la efectividad del sistema de control interno, en la Omisión, alteración o no reporte oportuno de posibles actos de corrupción e irregularidades administrativas identificadas durante la ejecución del Plan Anual de Auditorías por Debilidades en la apropiación y cumplimiento de los principios éticos, normas de integridad y lineamientos del Estatuto de Auditoría Interna por parte del equipo auditor.</v>
      </c>
      <c r="G31" s="70" t="str">
        <f>+'[1]1. IDENTIF RIESGO'!K18</f>
        <v>Fraude interno</v>
      </c>
      <c r="H31" s="113">
        <f>+'[1]2.1.PROBABILIDAD'!D25</f>
        <v>27</v>
      </c>
      <c r="I31" s="185" t="str">
        <f>+'[1]2.1.PROBABILIDAD'!E25</f>
        <v>Moderado</v>
      </c>
      <c r="J31" s="115">
        <f>+'[1]2.1.PROBABILIDAD'!F25</f>
        <v>0.6</v>
      </c>
      <c r="K31" s="177" t="str">
        <f>+'[1]2.2.IMPACTO '!X16</f>
        <v>Moderado</v>
      </c>
      <c r="L31" s="117">
        <f>+'[1]2.2.IMPACTO '!Y16</f>
        <v>0.8</v>
      </c>
      <c r="M31" s="186" t="str">
        <f>+'[1]2.3 MATRIZ DE CALOR '!F26</f>
        <v>Alto</v>
      </c>
      <c r="N31" s="67">
        <v>1</v>
      </c>
      <c r="O31" s="68" t="str">
        <f>+'[1]3. CONTROLES'!D49</f>
        <v>El Jefe de la Oficina de Control Interno realizará revisión y seguimiento mensual a las auditorías, informes de ley y actividades de seguimiento incluidas en el Plan Anual de Auditorías, con el fin de verificar la integridad, oportunidad y consistencia de la información reportada por el equipo auditor de apoyo, así como el cumplimiento de los principios éticos y normativos aplicables.
Los resultados de dicha revisión se documentarán mediante actas del grupo primario, dejando evidencia de observaciones, recomendaciones y compromisos de mejora cuando aplique.
Entregable: Actas de grupo primario debidamente suscritas</v>
      </c>
      <c r="P31" s="69" t="str">
        <f>+'[1]3. CONTROLES'!M49</f>
        <v>X</v>
      </c>
      <c r="Q31" s="69" t="str">
        <f>+'[1]3. CONTROLES'!N49</f>
        <v>-</v>
      </c>
      <c r="R31" s="70" t="str">
        <f>+'[1]3. CONTROLES'!E49</f>
        <v xml:space="preserve">Detectivo </v>
      </c>
      <c r="S31" s="70" t="str">
        <f>+'[1]3. CONTROLES'!G49</f>
        <v xml:space="preserve">Manual </v>
      </c>
      <c r="T31" s="71">
        <f>+'[1]3. CONTROLES'!I49</f>
        <v>0.3</v>
      </c>
      <c r="U31" s="70" t="str">
        <f>+'[1]3. CONTROLES'!J49</f>
        <v xml:space="preserve">Documentado </v>
      </c>
      <c r="V31" s="70" t="str">
        <f>+'[1]3. CONTROLES'!K49</f>
        <v xml:space="preserve">Continua </v>
      </c>
      <c r="W31" s="70" t="str">
        <f>+'[1]3. CONTROLES'!L49</f>
        <v xml:space="preserve">Con Registro </v>
      </c>
      <c r="X31" s="72">
        <f>+'[1]4. RIESGO RESIDUAL'!E30</f>
        <v>0.42</v>
      </c>
      <c r="Y31" s="183" t="str">
        <f>+'[1]4. RIESGO RESIDUAL'!I30</f>
        <v>Baja</v>
      </c>
      <c r="Z31" s="173">
        <f>+'[1]4. RIESGO RESIDUAL'!H30</f>
        <v>0.42</v>
      </c>
      <c r="AA31" s="179" t="str">
        <f>+'[1]4. RIESGO RESIDUAL'!J30</f>
        <v>Mayor</v>
      </c>
      <c r="AB31" s="175">
        <f>+'[1]4. RIESGO RESIDUAL'!K30</f>
        <v>0.8</v>
      </c>
      <c r="AC31" s="179" t="str">
        <f>+'[1]4. RIESGO RESIDUAL'!L30</f>
        <v>Alto</v>
      </c>
      <c r="AD31" s="176" t="str">
        <f>+'[1]4. RIESGO RESIDUAL'!M30</f>
        <v xml:space="preserve">REDUCIR </v>
      </c>
      <c r="AE31" s="112" t="str">
        <f>+'[1]5. PLAN ACCION'!C16</f>
        <v xml:space="preserve">(Número de actividades realizadas del plan anual de auditorias/ Número de actividades programadas del plan anual de auditorias)
</v>
      </c>
      <c r="AF31" s="122" t="str">
        <f>+'[1]5. PLAN ACCION'!D16</f>
        <v>1. Realizar de manera anual y cada vez que se presenten cambios en la conformación del equipo auditor, una reunión de inducción en la que se socialicen los lineamientos establecidos en el Código de Ética del Auditor de al entidad, el Código de Integridad de la entidad, dejando evidencia mediante acta de reunión.
2. Compromiso ético del auditor: Previo al inicio de cada auditoría contemplada en el Plan Anual de Auditorías, se realizará la entrega, suscripción y archivo del documento de compromiso ético, el cual deberá ser firmado por cada auditor como requisito para el desarrollo de la actividad auditor</v>
      </c>
      <c r="AG31" s="123" t="str">
        <f>+'[1]5. PLAN ACCION'!E16</f>
        <v>Jefe Oficina Control Interno</v>
      </c>
      <c r="AH31" s="112" t="str">
        <f>+'[1]5. PLAN ACCION'!F16</f>
        <v xml:space="preserve">
.
Mensual
</v>
      </c>
      <c r="AI31" s="124" t="str">
        <f>+'[1]5. PLAN ACCION'!G16</f>
        <v>1. 02/02/2026
2.02/02/2026</v>
      </c>
      <c r="AJ31" s="124" t="str">
        <f>+'[1]5. PLAN ACCION'!H16</f>
        <v xml:space="preserve">1.30/11/2026
2.15/12/2026
</v>
      </c>
      <c r="AK31" s="125"/>
      <c r="AL31" s="126"/>
      <c r="AM31" s="127"/>
    </row>
    <row r="32" spans="1:39" ht="117" x14ac:dyDescent="0.15">
      <c r="A32" s="57" t="str">
        <f>+'[1]1. IDENTIF RIESGO'!A19</f>
        <v xml:space="preserve">GESTIÓN CONTROL DISCIPLINARIO INTERNO 
OBJETIVO: Investigar y/o Sancionar las conductas disciplinables de los servidores y exservidores públicos de la entidad, a través del procedimiento establecido en la Ley, con el fin de preservar el cumplimiento de los principios que rigen la función pública y su correcto ejercicio. </v>
      </c>
      <c r="B32" s="61" t="str">
        <f>+'[1]1. IDENTIF RIESGO'!B19</f>
        <v>R15-SICOF</v>
      </c>
      <c r="C32" s="59" t="str">
        <f>+'[1]1. IDENTIF RIESGO'!C19</f>
        <v>Afectación reputacional</v>
      </c>
      <c r="D32" s="59" t="str">
        <f>+'[1]1. IDENTIF RIESGO'!D19</f>
        <v>por conflicto de intereses generados entre los funcionarios encargados de adelantar procesos disciplinarios</v>
      </c>
      <c r="E32" s="59" t="str">
        <f>+'[1]1. IDENTIF RIESGO'!E19</f>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F32" s="59" t="str">
        <f>+'[1]1. IDENTIF RIESGO'!F19</f>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G32" s="58" t="str">
        <f>+'[1]1. IDENTIF RIESGO'!K19</f>
        <v>Fraude interno</v>
      </c>
      <c r="H32" s="61">
        <f>+'[1]2.1.PROBABILIDAD'!D26</f>
        <v>12</v>
      </c>
      <c r="I32" s="187" t="str">
        <f>+'[1]2.1.PROBABILIDAD'!E26</f>
        <v>Baja</v>
      </c>
      <c r="J32" s="63">
        <f>+'[1]2.1.PROBABILIDAD'!F26</f>
        <v>0.4</v>
      </c>
      <c r="K32" s="64" t="str">
        <f>+'[1]2.2.IMPACTO '!X17</f>
        <v>Mayor</v>
      </c>
      <c r="L32" s="75">
        <f>+'[1]2.2.IMPACTO '!Y17</f>
        <v>0.8</v>
      </c>
      <c r="M32" s="66" t="str">
        <f>+'[1]2.3 MATRIZ DE CALOR '!F27</f>
        <v>Alto</v>
      </c>
      <c r="N32" s="67">
        <v>1</v>
      </c>
      <c r="O32" s="68" t="str">
        <f>+'[1]3. CONTROLES'!D50</f>
        <v>El Jefe de la Oficina Asesora Jurídica encargado de la etapa de instrucción en materia disciplinaría, de forma mensual llevará el control de los procesos disciplinarios que se encuentran en la etapa de instrucción, por medio de una matriz en formato excel, registrando el estado actual del proceso con el fin de asegurar el control oportuno de los términos y prevenir vencimientos, omisiones o retrasos en la gestión disciplinaria.
Entregable: Matriz de seguimiento actualizada en donde se conserve la reserva de la información y se identifique el estado del proceso disciplinario con las fechas de las actuaciones para prevenir vencimientos, omisiones o retrasos en la gestión disciplinaria, periodicidad mensual.</v>
      </c>
      <c r="P32" s="69" t="str">
        <f>+'[1]3. CONTROLES'!M50</f>
        <v>X</v>
      </c>
      <c r="Q32" s="69" t="str">
        <f>+'[1]3. CONTROLES'!N50</f>
        <v>-</v>
      </c>
      <c r="R32" s="70" t="str">
        <f>+'[1]3. CONTROLES'!E50</f>
        <v>Preventivo</v>
      </c>
      <c r="S32" s="70" t="str">
        <f>+'[1]3. CONTROLES'!G50</f>
        <v xml:space="preserve">Manual </v>
      </c>
      <c r="T32" s="71">
        <f>+'[1]3. CONTROLES'!I50</f>
        <v>0.4</v>
      </c>
      <c r="U32" s="70" t="str">
        <f>+'[1]3. CONTROLES'!J50</f>
        <v xml:space="preserve">Documentado </v>
      </c>
      <c r="V32" s="70" t="str">
        <f>+'[1]3. CONTROLES'!K50</f>
        <v xml:space="preserve">Aleatoria </v>
      </c>
      <c r="W32" s="70" t="str">
        <f>+'[1]3. CONTROLES'!L50</f>
        <v xml:space="preserve">Con Registro </v>
      </c>
      <c r="X32" s="72">
        <f>+'[1]4. RIESGO RESIDUAL'!E31</f>
        <v>0.24</v>
      </c>
      <c r="Y32" s="73" t="str">
        <f>+'[1]4. RIESGO RESIDUAL'!I31</f>
        <v xml:space="preserve">Muy baja </v>
      </c>
      <c r="Z32" s="100">
        <f>+'[1]4. RIESGO RESIDUAL'!H31</f>
        <v>0.16799999999999998</v>
      </c>
      <c r="AA32" s="169" t="str">
        <f>+'[1]4. RIESGO RESIDUAL'!J31</f>
        <v>Mayor</v>
      </c>
      <c r="AB32" s="102">
        <f>+'[1]4. RIESGO RESIDUAL'!K31</f>
        <v>0.8</v>
      </c>
      <c r="AC32" s="169" t="str">
        <f>+'[1]4. RIESGO RESIDUAL'!L31</f>
        <v>Alto</v>
      </c>
      <c r="AD32" s="103" t="str">
        <f>+'[1]4. RIESGO RESIDUAL'!M31</f>
        <v xml:space="preserve">REDUCIR </v>
      </c>
      <c r="AE32" s="77" t="str">
        <f>+'[1]5. PLAN ACCION'!C17</f>
        <v xml:space="preserve">
(Numero de quejas recibidas a la fecha/ Numero de procesos disciplinarios en etapa de instrucción) * 10</v>
      </c>
      <c r="AF32" s="78" t="str">
        <f>+'[1]5. PLAN ACCION'!D17</f>
        <v>1. Elaborar una matriz en Excel que registre de manera sistemática y reservada la información clave de cada proceso disciplinario (radicado, estado actual, fechas de actuaciones, términos procesales y alertas), realizar su actualización periódica y efectuar seguimiento continuo a los vencimientos para garantizar la oportunidad en la gestión disciplinaria.
2. El personal que interviene en el procesos de Gestión Disciplinaria asista a capacitaciones dadas por las entidades competentes.</v>
      </c>
      <c r="AG32" s="79" t="str">
        <f>+'[1]5. PLAN ACCION'!E17</f>
        <v xml:space="preserve">Jefe Oficina Asesora Jurídica </v>
      </c>
      <c r="AH32" s="77" t="str">
        <f>+'[1]5. PLAN ACCION'!F17</f>
        <v xml:space="preserve">
Mensual
</v>
      </c>
      <c r="AI32" s="80" t="str">
        <f>+'[1]5. PLAN ACCION'!G17</f>
        <v>1.1/02/2026
2.01/04/2026</v>
      </c>
      <c r="AJ32" s="80" t="str">
        <f>+'[1]5. PLAN ACCION'!H17</f>
        <v>2.15/02/2026
215/12/2026</v>
      </c>
      <c r="AK32" s="81"/>
      <c r="AL32" s="82"/>
      <c r="AM32" s="83"/>
    </row>
    <row r="33" spans="1:39" ht="72" x14ac:dyDescent="0.15">
      <c r="A33" s="57"/>
      <c r="B33" s="61"/>
      <c r="C33" s="59"/>
      <c r="D33" s="59"/>
      <c r="E33" s="59"/>
      <c r="F33" s="59"/>
      <c r="G33" s="58"/>
      <c r="H33" s="61"/>
      <c r="I33" s="187"/>
      <c r="J33" s="63"/>
      <c r="K33" s="64"/>
      <c r="L33" s="75"/>
      <c r="M33" s="66"/>
      <c r="N33" s="67">
        <v>2</v>
      </c>
      <c r="O33" s="68" t="str">
        <f>+'[1]3. CONTROLES'!D51</f>
        <v>El Jefe Oficina Asesora Jurídica semestralmente comunicará a Gerencia la Matriz de seguimiento actualizada en donde se conserve la reserva de la información y se identifique el estado del proceso disciplinario con las fechas de las actuaciones para prevenir vencimientos, omisiones o retrasos en la gestión disciplinaria.
Entregable: Comunicación de la matriz de seguimiento a gerencia, periodicidad semestral</v>
      </c>
      <c r="P33" s="69" t="str">
        <f>+'[1]3. CONTROLES'!M51</f>
        <v>X</v>
      </c>
      <c r="Q33" s="69" t="str">
        <f>+'[1]3. CONTROLES'!N51</f>
        <v>-</v>
      </c>
      <c r="R33" s="70" t="str">
        <f>+'[1]3. CONTROLES'!E51</f>
        <v xml:space="preserve">Detectivo </v>
      </c>
      <c r="S33" s="70" t="str">
        <f>+'[1]3. CONTROLES'!G51</f>
        <v xml:space="preserve">Manual </v>
      </c>
      <c r="T33" s="71">
        <f>+'[1]3. CONTROLES'!I51</f>
        <v>0.3</v>
      </c>
      <c r="U33" s="70" t="str">
        <f>+'[1]3. CONTROLES'!J51</f>
        <v xml:space="preserve">Documentado </v>
      </c>
      <c r="V33" s="70" t="str">
        <f>+'[1]3. CONTROLES'!K51</f>
        <v xml:space="preserve">Aleatoria </v>
      </c>
      <c r="W33" s="70" t="str">
        <f>+'[1]3. CONTROLES'!L51</f>
        <v xml:space="preserve">Con Registro </v>
      </c>
      <c r="X33" s="72">
        <f>+'[1]4. RIESGO RESIDUAL'!G31</f>
        <v>0.16799999999999998</v>
      </c>
      <c r="Y33" s="90"/>
      <c r="Z33" s="108"/>
      <c r="AA33" s="170"/>
      <c r="AB33" s="110"/>
      <c r="AC33" s="170"/>
      <c r="AD33" s="111"/>
      <c r="AE33" s="77"/>
      <c r="AF33" s="78"/>
      <c r="AG33" s="79"/>
      <c r="AH33" s="77"/>
      <c r="AI33" s="80"/>
      <c r="AJ33" s="80"/>
      <c r="AK33" s="81"/>
      <c r="AL33" s="91"/>
      <c r="AM33" s="83"/>
    </row>
    <row r="34" spans="1:39" ht="63" x14ac:dyDescent="0.15">
      <c r="A34" s="77" t="str">
        <f>+'[1]1. IDENTIF RIESGO'!A20</f>
        <v>PROCESO GESTIÓN APOYO TERAPÉUTICO
OBJETIVO: Gestionar la selección, adquisición, recepción, almacenamiento y dispensación de medicamentos y dispositivos médicos para dar cumplimiento a la orden prescrita a los usuarios de la institución de manera oportuna, eficiente, segura y continua, enmarcado en la política de humanización, enfoque diferencial  y gestionando los riesgos asociados al proceso.</v>
      </c>
      <c r="B34" s="61" t="str">
        <f>+'[1]1. IDENTIF RIESGO'!B20</f>
        <v>R16-SICOF</v>
      </c>
      <c r="C34" s="59" t="str">
        <f>+'[1]1. IDENTIF RIESGO'!C20</f>
        <v>Afectación económica</v>
      </c>
      <c r="D34" s="59" t="str">
        <f>+'[1]1. IDENTIF RIESGO'!D20</f>
        <v>Hurto o perdida de medicamentos de alto valor comercial</v>
      </c>
      <c r="E34" s="59" t="str">
        <f>+'[1]1. IDENTIF RIESGO'!E20</f>
        <v>Falta de principios y valores institucionales de los funcionarios del servicio farmacéutico</v>
      </c>
      <c r="F34" s="59" t="str">
        <f>+'[1]1. IDENTIF RIESGO'!F20</f>
        <v>Posibilidad de afectación económica por hurto o perdida de medicamentos con alto valor comercial en el servicio farmacéutico hospitalario derivados de Falta de principios y valores institucionales de los funcionarios del servicio farmacéutico.</v>
      </c>
      <c r="G34" s="58" t="str">
        <f>+'[1]1. IDENTIF RIESGO'!K20</f>
        <v>Fraude interno</v>
      </c>
      <c r="H34" s="61">
        <f>+'[1]2.1.PROBABILIDAD'!D27</f>
        <v>120510</v>
      </c>
      <c r="I34" s="92" t="str">
        <f>+'[1]2.1.PROBABILIDAD'!E27</f>
        <v xml:space="preserve">Muy Alta </v>
      </c>
      <c r="J34" s="63">
        <f>+'[1]2.1.PROBABILIDAD'!F27</f>
        <v>1</v>
      </c>
      <c r="K34" s="93" t="str">
        <f>+'[1]2.2.IMPACTO '!X18</f>
        <v xml:space="preserve">Catastrófico </v>
      </c>
      <c r="L34" s="75">
        <f>+'[1]2.2.IMPACTO '!Y18</f>
        <v>1</v>
      </c>
      <c r="M34" s="188" t="str">
        <f>+'[1]2.3 MATRIZ DE CALOR '!F28</f>
        <v>Extremo</v>
      </c>
      <c r="N34" s="67">
        <v>1</v>
      </c>
      <c r="O34" s="68" t="str">
        <f>+'[1]3. CONTROLES'!D52</f>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
      <c r="P34" s="69" t="str">
        <f>+'[1]3. CONTROLES'!M52</f>
        <v>X</v>
      </c>
      <c r="Q34" s="69" t="str">
        <f>+'[1]3. CONTROLES'!N52</f>
        <v>-</v>
      </c>
      <c r="R34" s="70" t="str">
        <f>+'[1]3. CONTROLES'!E52</f>
        <v xml:space="preserve">Detectivo </v>
      </c>
      <c r="S34" s="70" t="str">
        <f>+'[1]3. CONTROLES'!G52</f>
        <v xml:space="preserve">Manual </v>
      </c>
      <c r="T34" s="71">
        <f>+'[1]3. CONTROLES'!I52</f>
        <v>0.3</v>
      </c>
      <c r="U34" s="70" t="str">
        <f>+'[1]3. CONTROLES'!J52</f>
        <v xml:space="preserve">Documentado </v>
      </c>
      <c r="V34" s="70" t="str">
        <f>+'[1]3. CONTROLES'!K52</f>
        <v xml:space="preserve">Continua </v>
      </c>
      <c r="W34" s="70" t="str">
        <f>+'[1]3. CONTROLES'!L52</f>
        <v xml:space="preserve">Con Registro </v>
      </c>
      <c r="X34" s="72">
        <f>+'[1]4. RIESGO RESIDUAL'!E32</f>
        <v>0.7</v>
      </c>
      <c r="Y34" s="95" t="str">
        <f>+'[1]4. RIESGO RESIDUAL'!I32</f>
        <v>Baja</v>
      </c>
      <c r="Z34" s="100">
        <f>+'[1]4. RIESGO RESIDUAL'!H32</f>
        <v>0.49</v>
      </c>
      <c r="AA34" s="101" t="str">
        <f>+'[1]4. RIESGO RESIDUAL'!J32</f>
        <v xml:space="preserve">Catastrófico </v>
      </c>
      <c r="AB34" s="102">
        <f>+'[1]4. RIESGO RESIDUAL'!K32</f>
        <v>1</v>
      </c>
      <c r="AC34" s="101" t="str">
        <f>+'[1]4. RIESGO RESIDUAL'!L32</f>
        <v>Extremo</v>
      </c>
      <c r="AD34" s="103" t="str">
        <f>+'[1]4. RIESGO RESIDUAL'!M32</f>
        <v xml:space="preserve">REDUCIR </v>
      </c>
      <c r="AE34" s="77" t="str">
        <f>+'[1]5. PLAN ACCION'!C18</f>
        <v>(total de medicamentos y dispositivos médicos de alto valor comercial en físico/total de medicamentos y dispositivos médicos de alto valor comercial en el sistema)</v>
      </c>
      <c r="AF34" s="78" t="str">
        <f>+'[1]5. PLAN ACCION'!D18</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 la actual vigencia,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
      <c r="AG34" s="79" t="str">
        <f>+'[1]5. PLAN ACCION'!E18</f>
        <v>Personal servicio farmacéutico unidades hospitalarias
Coordinar servicio farmacéutico</v>
      </c>
      <c r="AH34" s="77" t="str">
        <f>+'[1]5. PLAN ACCION'!F18</f>
        <v>1.Mensual
2.Cuatrimestral
3.Primer Semestre
4.Diaria</v>
      </c>
      <c r="AI34" s="80" t="str">
        <f>+'[1]5. PLAN ACCION'!G18</f>
        <v xml:space="preserve">1. 01/03/2026
2. 01/03/2026
3. 01/03/2026
4. 01/03/2026
</v>
      </c>
      <c r="AJ34" s="80" t="str">
        <f>+'[1]5. PLAN ACCION'!H18</f>
        <v xml:space="preserve">1. 15/12/2026
2. 15/12/2026
3.30/06/2026
4. 15/12/2026
</v>
      </c>
      <c r="AK34" s="81"/>
      <c r="AL34" s="82"/>
      <c r="AM34" s="83"/>
    </row>
    <row r="35" spans="1:39" ht="63" x14ac:dyDescent="0.15">
      <c r="A35" s="77"/>
      <c r="B35" s="61"/>
      <c r="C35" s="59"/>
      <c r="D35" s="59"/>
      <c r="E35" s="59"/>
      <c r="F35" s="59"/>
      <c r="G35" s="58"/>
      <c r="H35" s="61"/>
      <c r="I35" s="98"/>
      <c r="J35" s="63"/>
      <c r="K35" s="93"/>
      <c r="L35" s="75"/>
      <c r="M35" s="189"/>
      <c r="N35" s="67">
        <v>2</v>
      </c>
      <c r="O35" s="68" t="str">
        <f>+'[1]3. CONTROLES'!D53</f>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
      <c r="P35" s="69" t="str">
        <f>+'[1]3. CONTROLES'!M53</f>
        <v>X</v>
      </c>
      <c r="Q35" s="69" t="str">
        <f>+'[1]3. CONTROLES'!N53</f>
        <v>-</v>
      </c>
      <c r="R35" s="70" t="str">
        <f>+'[1]3. CONTROLES'!E53</f>
        <v xml:space="preserve">Detectivo </v>
      </c>
      <c r="S35" s="70" t="str">
        <f>+'[1]3. CONTROLES'!G53</f>
        <v xml:space="preserve">Manual </v>
      </c>
      <c r="T35" s="71">
        <f>+'[1]3. CONTROLES'!I53</f>
        <v>0.3</v>
      </c>
      <c r="U35" s="70" t="str">
        <f>+'[1]3. CONTROLES'!J53</f>
        <v xml:space="preserve">Documentado </v>
      </c>
      <c r="V35" s="70" t="str">
        <f>+'[1]3. CONTROLES'!K53</f>
        <v xml:space="preserve">Continua </v>
      </c>
      <c r="W35" s="70" t="str">
        <f>+'[1]3. CONTROLES'!L53</f>
        <v xml:space="preserve">Con Registro </v>
      </c>
      <c r="X35" s="72">
        <f>+'[1]4. RIESGO RESIDUAL'!G32</f>
        <v>0.49</v>
      </c>
      <c r="Y35" s="99"/>
      <c r="Z35" s="108"/>
      <c r="AA35" s="109"/>
      <c r="AB35" s="110"/>
      <c r="AC35" s="109"/>
      <c r="AD35" s="111"/>
      <c r="AE35" s="77"/>
      <c r="AF35" s="78"/>
      <c r="AG35" s="79"/>
      <c r="AH35" s="77"/>
      <c r="AI35" s="80"/>
      <c r="AJ35" s="80"/>
      <c r="AK35" s="81"/>
      <c r="AL35" s="91"/>
      <c r="AM35" s="83"/>
    </row>
    <row r="36" spans="1:39" ht="63" x14ac:dyDescent="0.15">
      <c r="A36" s="57" t="str">
        <f>+'[1]1. IDENTIF RIESGO'!A21</f>
        <v>PROCESO GESTIÓN APOYO TERAPÉUTICO
OBJETIVO: Gestionar la selección, adquisición, recepción, almacenamiento y dispensación de medicamentos y dispositivos médicos para dar cumplimiento a la orden prescrita a los usuarios de la institución de manera oportuna, eficiente, segura y continua, enmarcado en la política de humanización, enfoque diferencial  y gestionando los riesgos asociados al proceso.</v>
      </c>
      <c r="B36" s="61" t="str">
        <f>+'[1]1. IDENTIF RIESGO'!B21</f>
        <v>R17-SICOF</v>
      </c>
      <c r="C36" s="59" t="str">
        <f>+'[1]1. IDENTIF RIESGO'!C21</f>
        <v>Afectación económica, sanciones penales y disciplinarias</v>
      </c>
      <c r="D36" s="59" t="str">
        <f>+'[1]1. IDENTIF RIESGO'!D21</f>
        <v>Hurto o perdida de medicamentos de control especial y monopolio del estado</v>
      </c>
      <c r="E36" s="59" t="str">
        <f>+'[1]1. IDENTIF RIESGO'!E21</f>
        <v>Falta de principios y valores institucionales de los funcionarios del servicio farmacéutico</v>
      </c>
      <c r="F36" s="59" t="str">
        <f>+'[1]1. IDENTIF RIESGO'!F21</f>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
      <c r="G36" s="58" t="str">
        <f>+'[1]1. IDENTIF RIESGO'!K21</f>
        <v>Fraude interno</v>
      </c>
      <c r="H36" s="61">
        <f>+'[1]2.1.PROBABILIDAD'!D28</f>
        <v>1080</v>
      </c>
      <c r="I36" s="92" t="str">
        <f>+'[1]2.1.PROBABILIDAD'!E28</f>
        <v xml:space="preserve">Muy Alta </v>
      </c>
      <c r="J36" s="63">
        <f>+'[1]2.1.PROBABILIDAD'!F28</f>
        <v>1</v>
      </c>
      <c r="K36" s="93" t="str">
        <f>+'[1]2.2.IMPACTO '!X19</f>
        <v xml:space="preserve">Catastrófico </v>
      </c>
      <c r="L36" s="75">
        <f>+'[1]2.2.IMPACTO '!Y19</f>
        <v>1</v>
      </c>
      <c r="M36" s="188" t="str">
        <f>+'[1]2.3 MATRIZ DE CALOR '!F29</f>
        <v>Extremo</v>
      </c>
      <c r="N36" s="67">
        <v>1</v>
      </c>
      <c r="O36" s="68" t="str">
        <f>+'[1]3. CONTROLES'!D54</f>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
      <c r="P36" s="69" t="str">
        <f>+'[1]3. CONTROLES'!M54</f>
        <v>X</v>
      </c>
      <c r="Q36" s="69" t="str">
        <f>+'[1]3. CONTROLES'!N54</f>
        <v>-</v>
      </c>
      <c r="R36" s="70" t="str">
        <f>+'[1]3. CONTROLES'!E54</f>
        <v xml:space="preserve">Detectivo </v>
      </c>
      <c r="S36" s="70" t="str">
        <f>+'[1]3. CONTROLES'!G54</f>
        <v xml:space="preserve">Manual </v>
      </c>
      <c r="T36" s="71">
        <f>+'[1]3. CONTROLES'!I54</f>
        <v>0.3</v>
      </c>
      <c r="U36" s="70" t="str">
        <f>+'[1]3. CONTROLES'!J54</f>
        <v xml:space="preserve">Documentado </v>
      </c>
      <c r="V36" s="70" t="str">
        <f>+'[1]3. CONTROLES'!K54</f>
        <v xml:space="preserve">Aleatoria </v>
      </c>
      <c r="W36" s="70" t="str">
        <f>+'[1]3. CONTROLES'!L54</f>
        <v xml:space="preserve">Con Registro </v>
      </c>
      <c r="X36" s="72">
        <f>+'[1]4. RIESGO RESIDUAL'!E33</f>
        <v>0.7</v>
      </c>
      <c r="Y36" s="95" t="str">
        <f>+'[1]4. RIESGO RESIDUAL'!I33</f>
        <v>Baja</v>
      </c>
      <c r="Z36" s="100">
        <f>+'[1]4. RIESGO RESIDUAL'!H33</f>
        <v>0.49</v>
      </c>
      <c r="AA36" s="101" t="str">
        <f>+'[1]4. RIESGO RESIDUAL'!J33</f>
        <v xml:space="preserve">Catastrófico </v>
      </c>
      <c r="AB36" s="102">
        <f>+'[1]4. RIESGO RESIDUAL'!K33</f>
        <v>1</v>
      </c>
      <c r="AC36" s="101" t="str">
        <f>+'[1]4. RIESGO RESIDUAL'!L33</f>
        <v>Extremo</v>
      </c>
      <c r="AD36" s="103" t="str">
        <f>+'[1]4. RIESGO RESIDUAL'!M33</f>
        <v xml:space="preserve">REDUCIR </v>
      </c>
      <c r="AE36" s="77" t="str">
        <f>+'[1]5. PLAN ACCION'!C19</f>
        <v xml:space="preserve"> informe con desviaciones cuatrimestral  en existencias de medicamento de control especial y monopolio del estado.</v>
      </c>
      <c r="AF36" s="78" t="str">
        <f>+'[1]5. PLAN ACCION'!D19</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para el almacenamiento medicamentos y dispositivos médicos y resolución 1478 de 2006 en el primer semestre de la actual vigencia, evidenciado mediante acta de capacitación con evaluación.
4.  Realizar la entrega de turno por parte de los regentes y/o servicios farmacéuticos alimentando el formato control de inventarios FAR-F-006</v>
      </c>
      <c r="AG36" s="79" t="str">
        <f>+'[1]5. PLAN ACCION'!E19</f>
        <v>Personal servicio farmacéutico unidades hospitalarias
Coordinar servicio farmacéutico</v>
      </c>
      <c r="AH36" s="77" t="str">
        <f>+'[1]5. PLAN ACCION'!F19</f>
        <v>1.Mensual
2.Cuatrimestral
3.Primer Semestre
4.Diaria</v>
      </c>
      <c r="AI36" s="80" t="str">
        <f>+'[1]5. PLAN ACCION'!G19</f>
        <v>1. 01/02/2026
2. 01/02/2026
3. 01/02/2026
4. 01/02/2026</v>
      </c>
      <c r="AJ36" s="80" t="str">
        <f>+'[1]5. PLAN ACCION'!H19</f>
        <v xml:space="preserve">1. 15/12/2026
2. 15/12/2026
3.15/12/2026
4. 15/12/2026
</v>
      </c>
      <c r="AK36" s="81"/>
      <c r="AL36" s="82"/>
      <c r="AM36" s="83"/>
    </row>
    <row r="37" spans="1:39" ht="60" x14ac:dyDescent="0.15">
      <c r="A37" s="57"/>
      <c r="B37" s="61"/>
      <c r="C37" s="59"/>
      <c r="D37" s="59"/>
      <c r="E37" s="59"/>
      <c r="F37" s="59"/>
      <c r="G37" s="58"/>
      <c r="H37" s="61"/>
      <c r="I37" s="98"/>
      <c r="J37" s="63"/>
      <c r="K37" s="93"/>
      <c r="L37" s="75"/>
      <c r="M37" s="189"/>
      <c r="N37" s="67">
        <v>2</v>
      </c>
      <c r="O37" s="68" t="str">
        <f>+'[1]3. CONTROLES'!D55</f>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
      <c r="P37" s="69" t="str">
        <f>+'[1]3. CONTROLES'!M55</f>
        <v>X</v>
      </c>
      <c r="Q37" s="69" t="str">
        <f>+'[1]3. CONTROLES'!N55</f>
        <v>-</v>
      </c>
      <c r="R37" s="70" t="str">
        <f>+'[1]3. CONTROLES'!E55</f>
        <v xml:space="preserve">Detectivo </v>
      </c>
      <c r="S37" s="70" t="str">
        <f>+'[1]3. CONTROLES'!G55</f>
        <v xml:space="preserve">Manual </v>
      </c>
      <c r="T37" s="71">
        <f>+'[1]3. CONTROLES'!I55</f>
        <v>0.3</v>
      </c>
      <c r="U37" s="70" t="str">
        <f>+'[1]3. CONTROLES'!J55</f>
        <v xml:space="preserve">Documentado </v>
      </c>
      <c r="V37" s="70" t="str">
        <f>+'[1]3. CONTROLES'!K55</f>
        <v xml:space="preserve">Continua </v>
      </c>
      <c r="W37" s="70" t="str">
        <f>+'[1]3. CONTROLES'!L55</f>
        <v xml:space="preserve">Con Registro </v>
      </c>
      <c r="X37" s="72">
        <f>+'[1]4. RIESGO RESIDUAL'!G33</f>
        <v>0.49</v>
      </c>
      <c r="Y37" s="99"/>
      <c r="Z37" s="108"/>
      <c r="AA37" s="109"/>
      <c r="AB37" s="110"/>
      <c r="AC37" s="109"/>
      <c r="AD37" s="111"/>
      <c r="AE37" s="77"/>
      <c r="AF37" s="78"/>
      <c r="AG37" s="79"/>
      <c r="AH37" s="77"/>
      <c r="AI37" s="80"/>
      <c r="AJ37" s="80"/>
      <c r="AK37" s="81"/>
      <c r="AL37" s="91"/>
      <c r="AM37" s="83"/>
    </row>
    <row r="38" spans="1:39" ht="105" customHeight="1" x14ac:dyDescent="0.15">
      <c r="A38" s="112" t="str">
        <f>+'[1]1. IDENTIF RIESGO'!A22</f>
        <v xml:space="preserve">PROCESO ATENCIÓN AMBULATORIOS
 OBJETIVO:  Identificar y satisfacer las necesidades en salud del usuario y su familia con criterios de oportunidad, accesibilidad, pertinencia y seguridad, educación sobre el estado de salud, bajo la política de humanización, enfoque diferencial y gestionando los riesgos asociados al proceso. </v>
      </c>
      <c r="B38" s="113" t="str">
        <f>+'[1]1. IDENTIF RIESGO'!B22</f>
        <v>R18-SICOF</v>
      </c>
      <c r="C38" s="68" t="str">
        <f>+'[1]1. IDENTIF RIESGO'!C22</f>
        <v xml:space="preserve">Afectación económica, fiscal, sanciones y procesos disciplinarios </v>
      </c>
      <c r="D38" s="68" t="str">
        <f>+'[1]1. IDENTIF RIESGO'!D22</f>
        <v>Hurto o perdida de accesorios de equipos biomédicos como colposcopio, ecógrafos, Doppler, electrocardiógrafo, equipo de órganos</v>
      </c>
      <c r="E38" s="68" t="str">
        <f>+'[1]1. IDENTIF RIESGO'!E22</f>
        <v>Falta de pertenencia con los recursos de la institución, Intereses económicos y/o personales asociado a la inexistencia de controles y seguimiento en los servicios ambulatorios, incumpliendo con los valores del código de integridad de la Institución.</v>
      </c>
      <c r="F38" s="68" t="str">
        <f>+'[1]1. IDENTIF RIESGO'!F22</f>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
      <c r="G38" s="70" t="str">
        <f>+'[1]1. IDENTIF RIESGO'!K22</f>
        <v>Fraude interno</v>
      </c>
      <c r="H38" s="113">
        <f>+'[1]2.1.PROBABILIDAD'!D29</f>
        <v>1200</v>
      </c>
      <c r="I38" s="163" t="str">
        <f>+'[1]2.1.PROBABILIDAD'!E29</f>
        <v xml:space="preserve">Muy Alta </v>
      </c>
      <c r="J38" s="115">
        <f>+'[1]2.1.PROBABILIDAD'!F29</f>
        <v>1</v>
      </c>
      <c r="K38" s="116" t="str">
        <f>+'[1]2.2.IMPACTO '!X20</f>
        <v xml:space="preserve">Catastrófico </v>
      </c>
      <c r="L38" s="117">
        <f>+'[1]2.2.IMPACTO '!Y20</f>
        <v>1</v>
      </c>
      <c r="M38" s="190" t="str">
        <f>+'[1]2.3 MATRIZ DE CALOR '!F30</f>
        <v>Extremo</v>
      </c>
      <c r="N38" s="67">
        <v>1</v>
      </c>
      <c r="O38" s="68" t="str">
        <f>+'[1]3. CONTROLES'!D56</f>
        <v>La jefe y la auxiliar del servicio ambulatorio aplicara lista de chequeo de equipos biomédicos mensual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
      <c r="P38" s="69" t="str">
        <f>+'[1]3. CONTROLES'!M56</f>
        <v>X</v>
      </c>
      <c r="Q38" s="69" t="str">
        <f>+'[1]3. CONTROLES'!N56</f>
        <v>-</v>
      </c>
      <c r="R38" s="70" t="str">
        <f>+'[1]3. CONTROLES'!E56</f>
        <v>Preventivo</v>
      </c>
      <c r="S38" s="70" t="str">
        <f>+'[1]3. CONTROLES'!G56</f>
        <v xml:space="preserve">Manual </v>
      </c>
      <c r="T38" s="71">
        <f>+'[1]3. CONTROLES'!I56</f>
        <v>0.4</v>
      </c>
      <c r="U38" s="70" t="str">
        <f>+'[1]3. CONTROLES'!J56</f>
        <v xml:space="preserve">Documentado </v>
      </c>
      <c r="V38" s="70" t="str">
        <f>+'[1]3. CONTROLES'!K56</f>
        <v xml:space="preserve">Continua </v>
      </c>
      <c r="W38" s="70" t="str">
        <f>+'[1]3. CONTROLES'!L56</f>
        <v xml:space="preserve">Con Registro </v>
      </c>
      <c r="X38" s="72">
        <f>+'[1]4. RIESGO RESIDUAL'!E34</f>
        <v>0.6</v>
      </c>
      <c r="Y38" s="119" t="str">
        <f>+'[1]4. RIESGO RESIDUAL'!I34</f>
        <v>Moderado</v>
      </c>
      <c r="Z38" s="120">
        <f>+'[1]4. RIESGO RESIDUAL'!H34</f>
        <v>0.6</v>
      </c>
      <c r="AA38" s="116" t="str">
        <f>+'[1]4. RIESGO RESIDUAL'!J34</f>
        <v xml:space="preserve">Catastrófico </v>
      </c>
      <c r="AB38" s="117">
        <f>+'[1]4. RIESGO RESIDUAL'!K34</f>
        <v>1</v>
      </c>
      <c r="AC38" s="116" t="str">
        <f>+'[1]4. RIESGO RESIDUAL'!L34</f>
        <v>Extremo</v>
      </c>
      <c r="AD38" s="70" t="str">
        <f>+'[1]4. RIESGO RESIDUAL'!M34</f>
        <v xml:space="preserve">REDUCIR </v>
      </c>
      <c r="AE38" s="121" t="str">
        <f>+'[1]5. PLAN ACCION'!C20</f>
        <v xml:space="preserve">Informe trimestral de resultados de Listas de chequeo
</v>
      </c>
      <c r="AF38" s="122" t="str">
        <f>+'[1]5. PLAN ACCION'!D20</f>
        <v>1.Realizar sensibilización semestral sobre el uso apropiado de los recursos públicos, evidenciada mediante acta.
2. La jefe y la auxiliar del servicio ambulatorio aplicara lista de chequeo de equipos biomédicos mensual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
      <c r="AG38" s="123" t="str">
        <f>+'[1]5. PLAN ACCION'!E20</f>
        <v>El Líder de consulta externa de las unidades hospitalarias y el líder de la unidad intermedia materno infantil santa teresita</v>
      </c>
      <c r="AH38" s="112" t="str">
        <f>+'[1]5. PLAN ACCION'!F20</f>
        <v>1. Mensual</v>
      </c>
      <c r="AI38" s="124" t="str">
        <f>+'[1]5. PLAN ACCION'!G20</f>
        <v>1. 01/03/2026
2. 01/03/2026
3. 01/03/2026</v>
      </c>
      <c r="AJ38" s="124" t="str">
        <f>+'[1]5. PLAN ACCION'!H20</f>
        <v xml:space="preserve">1. 15/12/2026
2. 15/12/2026
3.15/12/2026
</v>
      </c>
      <c r="AK38" s="125"/>
      <c r="AL38" s="126"/>
      <c r="AM38" s="127"/>
    </row>
  </sheetData>
  <mergeCells count="340">
    <mergeCell ref="AJ36:AJ37"/>
    <mergeCell ref="AK36:AK37"/>
    <mergeCell ref="AL36:AL37"/>
    <mergeCell ref="AM36:AM37"/>
    <mergeCell ref="AD36:AD37"/>
    <mergeCell ref="AE36:AE37"/>
    <mergeCell ref="AF36:AF37"/>
    <mergeCell ref="AG36:AG37"/>
    <mergeCell ref="AH36:AH37"/>
    <mergeCell ref="AI36:AI37"/>
    <mergeCell ref="M36:M37"/>
    <mergeCell ref="Y36:Y37"/>
    <mergeCell ref="Z36:Z37"/>
    <mergeCell ref="AA36:AA37"/>
    <mergeCell ref="AB36:AB37"/>
    <mergeCell ref="AC36:AC37"/>
    <mergeCell ref="G36:G37"/>
    <mergeCell ref="H36:H37"/>
    <mergeCell ref="I36:I37"/>
    <mergeCell ref="J36:J37"/>
    <mergeCell ref="K36:K37"/>
    <mergeCell ref="L36:L37"/>
    <mergeCell ref="AJ34:AJ35"/>
    <mergeCell ref="AK34:AK35"/>
    <mergeCell ref="AL34:AL35"/>
    <mergeCell ref="AM34:AM35"/>
    <mergeCell ref="A36:A37"/>
    <mergeCell ref="B36:B37"/>
    <mergeCell ref="C36:C37"/>
    <mergeCell ref="D36:D37"/>
    <mergeCell ref="E36:E37"/>
    <mergeCell ref="F36:F37"/>
    <mergeCell ref="AD34:AD35"/>
    <mergeCell ref="AE34:AE35"/>
    <mergeCell ref="AF34:AF35"/>
    <mergeCell ref="AG34:AG35"/>
    <mergeCell ref="AH34:AH35"/>
    <mergeCell ref="AI34:AI35"/>
    <mergeCell ref="M34:M35"/>
    <mergeCell ref="Y34:Y35"/>
    <mergeCell ref="Z34:Z35"/>
    <mergeCell ref="AA34:AA35"/>
    <mergeCell ref="AB34:AB35"/>
    <mergeCell ref="AC34:AC35"/>
    <mergeCell ref="G34:G35"/>
    <mergeCell ref="H34:H35"/>
    <mergeCell ref="I34:I35"/>
    <mergeCell ref="J34:J35"/>
    <mergeCell ref="K34:K35"/>
    <mergeCell ref="L34:L35"/>
    <mergeCell ref="AJ32:AJ33"/>
    <mergeCell ref="AK32:AK33"/>
    <mergeCell ref="AL32:AL33"/>
    <mergeCell ref="AM32:AM33"/>
    <mergeCell ref="A34:A35"/>
    <mergeCell ref="B34:B35"/>
    <mergeCell ref="C34:C35"/>
    <mergeCell ref="D34:D35"/>
    <mergeCell ref="E34:E35"/>
    <mergeCell ref="F34:F35"/>
    <mergeCell ref="AD32:AD33"/>
    <mergeCell ref="AE32:AE33"/>
    <mergeCell ref="AF32:AF33"/>
    <mergeCell ref="AG32:AG33"/>
    <mergeCell ref="AH32:AH33"/>
    <mergeCell ref="AI32:AI33"/>
    <mergeCell ref="M32:M33"/>
    <mergeCell ref="Y32:Y33"/>
    <mergeCell ref="Z32:Z33"/>
    <mergeCell ref="AA32:AA33"/>
    <mergeCell ref="AB32:AB33"/>
    <mergeCell ref="AC32:AC33"/>
    <mergeCell ref="G32:G33"/>
    <mergeCell ref="H32:H33"/>
    <mergeCell ref="I32:I33"/>
    <mergeCell ref="J32:J33"/>
    <mergeCell ref="K32:K33"/>
    <mergeCell ref="L32:L33"/>
    <mergeCell ref="AJ28:AJ29"/>
    <mergeCell ref="AK28:AK29"/>
    <mergeCell ref="AL28:AL29"/>
    <mergeCell ref="AM28:AM29"/>
    <mergeCell ref="A32:A33"/>
    <mergeCell ref="B32:B33"/>
    <mergeCell ref="C32:C33"/>
    <mergeCell ref="D32:D33"/>
    <mergeCell ref="E32:E33"/>
    <mergeCell ref="F32:F33"/>
    <mergeCell ref="AD28:AD29"/>
    <mergeCell ref="AE28:AE29"/>
    <mergeCell ref="AF28:AF29"/>
    <mergeCell ref="AG28:AG29"/>
    <mergeCell ref="AH28:AH29"/>
    <mergeCell ref="AI28:AI29"/>
    <mergeCell ref="M28:M29"/>
    <mergeCell ref="Y28:Y29"/>
    <mergeCell ref="Z28:Z29"/>
    <mergeCell ref="AA28:AA29"/>
    <mergeCell ref="AB28:AB29"/>
    <mergeCell ref="AC28:AC29"/>
    <mergeCell ref="G28:G29"/>
    <mergeCell ref="H28:H29"/>
    <mergeCell ref="I28:I29"/>
    <mergeCell ref="J28:J29"/>
    <mergeCell ref="K28:K29"/>
    <mergeCell ref="L28:L29"/>
    <mergeCell ref="AJ26:AJ27"/>
    <mergeCell ref="AK26:AK27"/>
    <mergeCell ref="AL26:AL27"/>
    <mergeCell ref="AM26:AM27"/>
    <mergeCell ref="A28:A29"/>
    <mergeCell ref="B28:B29"/>
    <mergeCell ref="C28:C29"/>
    <mergeCell ref="D28:D29"/>
    <mergeCell ref="E28:E29"/>
    <mergeCell ref="F28:F29"/>
    <mergeCell ref="AD26:AD27"/>
    <mergeCell ref="AE26:AE27"/>
    <mergeCell ref="AF26:AF27"/>
    <mergeCell ref="AG26:AG27"/>
    <mergeCell ref="AH26:AH27"/>
    <mergeCell ref="AI26:AI27"/>
    <mergeCell ref="M26:M27"/>
    <mergeCell ref="Y26:Y27"/>
    <mergeCell ref="Z26:Z27"/>
    <mergeCell ref="AA26:AA27"/>
    <mergeCell ref="AB26:AB27"/>
    <mergeCell ref="AC26:AC27"/>
    <mergeCell ref="G26:G27"/>
    <mergeCell ref="H26:H27"/>
    <mergeCell ref="I26:I27"/>
    <mergeCell ref="J26:J27"/>
    <mergeCell ref="K26:K27"/>
    <mergeCell ref="L26:L27"/>
    <mergeCell ref="AJ23:AJ24"/>
    <mergeCell ref="AK23:AK24"/>
    <mergeCell ref="AL23:AL24"/>
    <mergeCell ref="AM23:AM24"/>
    <mergeCell ref="A26:A27"/>
    <mergeCell ref="B26:B27"/>
    <mergeCell ref="C26:C27"/>
    <mergeCell ref="D26:D27"/>
    <mergeCell ref="E26:E27"/>
    <mergeCell ref="F26:F27"/>
    <mergeCell ref="AD23:AD24"/>
    <mergeCell ref="AE23:AE24"/>
    <mergeCell ref="AF23:AF24"/>
    <mergeCell ref="AG23:AG24"/>
    <mergeCell ref="AH23:AH24"/>
    <mergeCell ref="AI23:AI24"/>
    <mergeCell ref="M23:M24"/>
    <mergeCell ref="Y23:Y24"/>
    <mergeCell ref="Z23:Z24"/>
    <mergeCell ref="AA23:AA24"/>
    <mergeCell ref="AB23:AB24"/>
    <mergeCell ref="AC23:AC24"/>
    <mergeCell ref="G23:G24"/>
    <mergeCell ref="H23:H24"/>
    <mergeCell ref="I23:I24"/>
    <mergeCell ref="J23:J24"/>
    <mergeCell ref="K23:K24"/>
    <mergeCell ref="L23:L24"/>
    <mergeCell ref="AJ20:AJ21"/>
    <mergeCell ref="AK20:AK21"/>
    <mergeCell ref="AL20:AL21"/>
    <mergeCell ref="AM20:AM21"/>
    <mergeCell ref="A23:A24"/>
    <mergeCell ref="B23:B24"/>
    <mergeCell ref="C23:C24"/>
    <mergeCell ref="D23:D24"/>
    <mergeCell ref="E23:E24"/>
    <mergeCell ref="F23:F24"/>
    <mergeCell ref="AD20:AD21"/>
    <mergeCell ref="AE20:AE21"/>
    <mergeCell ref="AF20:AF21"/>
    <mergeCell ref="AG20:AG21"/>
    <mergeCell ref="AH20:AH21"/>
    <mergeCell ref="AI20:AI21"/>
    <mergeCell ref="M20:M21"/>
    <mergeCell ref="Y20:Y21"/>
    <mergeCell ref="Z20:Z21"/>
    <mergeCell ref="AA20:AA21"/>
    <mergeCell ref="AB20:AB21"/>
    <mergeCell ref="AC20:AC21"/>
    <mergeCell ref="G20:G21"/>
    <mergeCell ref="H20:H21"/>
    <mergeCell ref="I20:I21"/>
    <mergeCell ref="J20:J21"/>
    <mergeCell ref="K20:K21"/>
    <mergeCell ref="L20:L21"/>
    <mergeCell ref="A20:A21"/>
    <mergeCell ref="B20:B21"/>
    <mergeCell ref="C20:C21"/>
    <mergeCell ref="D20:D21"/>
    <mergeCell ref="E20:E21"/>
    <mergeCell ref="F20:F21"/>
    <mergeCell ref="AE16:AE18"/>
    <mergeCell ref="AF16:AF18"/>
    <mergeCell ref="AG16:AG18"/>
    <mergeCell ref="AH16:AH18"/>
    <mergeCell ref="AI16:AI18"/>
    <mergeCell ref="AJ16:AJ18"/>
    <mergeCell ref="Y16:Y18"/>
    <mergeCell ref="Z16:Z18"/>
    <mergeCell ref="AA16:AA18"/>
    <mergeCell ref="AB16:AB18"/>
    <mergeCell ref="AC16:AC18"/>
    <mergeCell ref="AD16:AD18"/>
    <mergeCell ref="H16:H18"/>
    <mergeCell ref="I16:I18"/>
    <mergeCell ref="J16:J18"/>
    <mergeCell ref="K16:K18"/>
    <mergeCell ref="L16:L18"/>
    <mergeCell ref="M16:M18"/>
    <mergeCell ref="AK12:AK14"/>
    <mergeCell ref="AL12:AL14"/>
    <mergeCell ref="AM12:AM14"/>
    <mergeCell ref="A16:A18"/>
    <mergeCell ref="B16:B18"/>
    <mergeCell ref="C16:C18"/>
    <mergeCell ref="D16:D18"/>
    <mergeCell ref="E16:E18"/>
    <mergeCell ref="F16:F18"/>
    <mergeCell ref="G16:G18"/>
    <mergeCell ref="AE12:AE14"/>
    <mergeCell ref="AF12:AF14"/>
    <mergeCell ref="AG12:AG14"/>
    <mergeCell ref="AH12:AH14"/>
    <mergeCell ref="AI12:AI14"/>
    <mergeCell ref="AJ12:AJ14"/>
    <mergeCell ref="Y12:Y14"/>
    <mergeCell ref="Z12:Z14"/>
    <mergeCell ref="AA12:AA14"/>
    <mergeCell ref="AB12:AB14"/>
    <mergeCell ref="AC12:AC14"/>
    <mergeCell ref="AD12:AD14"/>
    <mergeCell ref="H12:H14"/>
    <mergeCell ref="I12:I14"/>
    <mergeCell ref="J12:J14"/>
    <mergeCell ref="K12:K14"/>
    <mergeCell ref="L12:L14"/>
    <mergeCell ref="M12:M14"/>
    <mergeCell ref="AK9:AK11"/>
    <mergeCell ref="AL9:AL11"/>
    <mergeCell ref="AM9:AM11"/>
    <mergeCell ref="A12:A14"/>
    <mergeCell ref="B12:B14"/>
    <mergeCell ref="C12:C14"/>
    <mergeCell ref="D12:D14"/>
    <mergeCell ref="E12:E14"/>
    <mergeCell ref="F12:F14"/>
    <mergeCell ref="G12:G14"/>
    <mergeCell ref="AE9:AE11"/>
    <mergeCell ref="AF9:AF11"/>
    <mergeCell ref="AG9:AG11"/>
    <mergeCell ref="AH9:AH11"/>
    <mergeCell ref="AI9:AI11"/>
    <mergeCell ref="AJ9:AJ11"/>
    <mergeCell ref="Y9:Y11"/>
    <mergeCell ref="Z9:Z11"/>
    <mergeCell ref="AA9:AA11"/>
    <mergeCell ref="AB9:AB11"/>
    <mergeCell ref="AC9:AC11"/>
    <mergeCell ref="AD9:AD11"/>
    <mergeCell ref="H9:H11"/>
    <mergeCell ref="I9:I11"/>
    <mergeCell ref="J9:J11"/>
    <mergeCell ref="K9:K11"/>
    <mergeCell ref="L9:L11"/>
    <mergeCell ref="M9:M11"/>
    <mergeCell ref="AK7:AK8"/>
    <mergeCell ref="AL7:AL8"/>
    <mergeCell ref="AM7:AM8"/>
    <mergeCell ref="A9:A11"/>
    <mergeCell ref="B9:B11"/>
    <mergeCell ref="C9:C11"/>
    <mergeCell ref="D9:D11"/>
    <mergeCell ref="E9:E11"/>
    <mergeCell ref="F9:F11"/>
    <mergeCell ref="G9:G11"/>
    <mergeCell ref="AE7:AE8"/>
    <mergeCell ref="AF7:AF8"/>
    <mergeCell ref="AG7:AG8"/>
    <mergeCell ref="AH7:AH8"/>
    <mergeCell ref="AI7:AI8"/>
    <mergeCell ref="AJ7:AJ8"/>
    <mergeCell ref="Y7:Y8"/>
    <mergeCell ref="Z7:Z8"/>
    <mergeCell ref="AA7:AA8"/>
    <mergeCell ref="AB7:AB8"/>
    <mergeCell ref="AC7:AC8"/>
    <mergeCell ref="AD7:AD8"/>
    <mergeCell ref="H7:H8"/>
    <mergeCell ref="I7:I8"/>
    <mergeCell ref="J7:J8"/>
    <mergeCell ref="K7:K8"/>
    <mergeCell ref="L7:L8"/>
    <mergeCell ref="M7:M8"/>
    <mergeCell ref="AK5:AK6"/>
    <mergeCell ref="AL5:AL6"/>
    <mergeCell ref="AM5:AM6"/>
    <mergeCell ref="A7:A8"/>
    <mergeCell ref="B7:B8"/>
    <mergeCell ref="C7:C8"/>
    <mergeCell ref="D7:D8"/>
    <mergeCell ref="E7:E8"/>
    <mergeCell ref="F7:F8"/>
    <mergeCell ref="G7:G8"/>
    <mergeCell ref="AE5:AE6"/>
    <mergeCell ref="AF5:AF6"/>
    <mergeCell ref="AG5:AG6"/>
    <mergeCell ref="AH5:AH6"/>
    <mergeCell ref="AI5:AI6"/>
    <mergeCell ref="AJ5:AJ6"/>
    <mergeCell ref="Y5:Y6"/>
    <mergeCell ref="Z5:Z6"/>
    <mergeCell ref="AA5:AA6"/>
    <mergeCell ref="AB5:AB6"/>
    <mergeCell ref="AC5:AC6"/>
    <mergeCell ref="AD5:AD6"/>
    <mergeCell ref="F4:F6"/>
    <mergeCell ref="G4:G6"/>
    <mergeCell ref="H4:M4"/>
    <mergeCell ref="N4:AD4"/>
    <mergeCell ref="H5:M5"/>
    <mergeCell ref="N5:N6"/>
    <mergeCell ref="O5:O6"/>
    <mergeCell ref="P5:Q5"/>
    <mergeCell ref="R5:W5"/>
    <mergeCell ref="X5:X6"/>
    <mergeCell ref="A1:AM1"/>
    <mergeCell ref="A2:AM2"/>
    <mergeCell ref="A3:G3"/>
    <mergeCell ref="H3:AD3"/>
    <mergeCell ref="AE3:AM4"/>
    <mergeCell ref="A4:A6"/>
    <mergeCell ref="B4:B6"/>
    <mergeCell ref="C4:C6"/>
    <mergeCell ref="D4:D6"/>
    <mergeCell ref="E4:E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6.RIESGOS-CORRUPCIÓN-SICOF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Rodolfo Rios Suarez</dc:creator>
  <cp:lastModifiedBy>Edinson Rodolfo Rios Suarez</cp:lastModifiedBy>
  <dcterms:created xsi:type="dcterms:W3CDTF">2026-01-30T20:57:21Z</dcterms:created>
  <dcterms:modified xsi:type="dcterms:W3CDTF">2026-01-30T20:57:58Z</dcterms:modified>
</cp:coreProperties>
</file>